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70" windowHeight="8415" activeTab="1"/>
  </bookViews>
  <sheets>
    <sheet name="ＰＰＭ図" sheetId="1" r:id="rId1"/>
    <sheet name="PPM　分析" sheetId="2" r:id="rId2"/>
    <sheet name="Graph1" sheetId="3" r:id="rId3"/>
    <sheet name="PPM分析" sheetId="4" r:id="rId4"/>
    <sheet name="入力シ－ト（２）" sheetId="5" r:id="rId5"/>
    <sheet name="ﾊﾞﾌﾞﾙﾁｬ-ﾄ" sheetId="6" r:id="rId6"/>
    <sheet name="バブルチャート!" sheetId="7" r:id="rId7"/>
    <sheet name="Sheet2" sheetId="8" r:id="rId8"/>
  </sheets>
  <externalReferences>
    <externalReference r:id="rId11"/>
  </externalReferences>
  <definedNames>
    <definedName name="TABLE" localSheetId="1">'PPM　分析'!$A$33:$D$42</definedName>
    <definedName name="TABLE_2" localSheetId="1">'PPM　分析'!$A$32:$D$42</definedName>
  </definedNames>
  <calcPr fullCalcOnLoad="1"/>
</workbook>
</file>

<file path=xl/sharedStrings.xml><?xml version="1.0" encoding="utf-8"?>
<sst xmlns="http://schemas.openxmlformats.org/spreadsheetml/2006/main" count="385" uniqueCount="73">
  <si>
    <t>望ましい製品の移動</t>
  </si>
  <si>
    <t>望ましい資金の移動</t>
  </si>
  <si>
    <t>名古屋モ－タ－ス</t>
  </si>
  <si>
    <t>車種名</t>
  </si>
  <si>
    <t>クラウン</t>
  </si>
  <si>
    <t>マ－クⅡ</t>
  </si>
  <si>
    <t>エスティマ</t>
  </si>
  <si>
    <t>セルシオ</t>
  </si>
  <si>
    <t>カロ－ラ</t>
  </si>
  <si>
    <t>９６年度販売台数</t>
  </si>
  <si>
    <t>９7年度販売台数</t>
  </si>
  <si>
    <t>９７年度マ－ケットシェア－</t>
  </si>
  <si>
    <t>計</t>
  </si>
  <si>
    <t>販売台数伸び率（９７年度販売台数/９６年度販売台数）</t>
  </si>
  <si>
    <t>氏名</t>
  </si>
  <si>
    <t>学籍番号</t>
  </si>
  <si>
    <t>PPM</t>
  </si>
  <si>
    <t>問題児</t>
  </si>
  <si>
    <t>花形</t>
  </si>
  <si>
    <t>負け犬</t>
  </si>
  <si>
    <t>金のなる木</t>
  </si>
  <si>
    <t>X軸に平行な線</t>
  </si>
  <si>
    <t>Y軸に平行な線</t>
  </si>
  <si>
    <t>氏名</t>
  </si>
  <si>
    <t>学籍番号</t>
  </si>
  <si>
    <t>名古屋モ－タ－ス</t>
  </si>
  <si>
    <t>車種名</t>
  </si>
  <si>
    <t>９６年度販売台数</t>
  </si>
  <si>
    <t>９7年度販売台数</t>
  </si>
  <si>
    <t>クラウン</t>
  </si>
  <si>
    <t>マ－クⅡ</t>
  </si>
  <si>
    <t>エスティマ</t>
  </si>
  <si>
    <t>セルシオ</t>
  </si>
  <si>
    <t>カロ－ラ</t>
  </si>
  <si>
    <t>販売台数伸び率（９７年度販売台数/９６年度販売台数）</t>
  </si>
  <si>
    <t>飯田作成</t>
  </si>
  <si>
    <t>D13:F１７をドラッグ→グラフウィザ－ド→バブル選択→</t>
  </si>
  <si>
    <t>ﾊﾞﾌﾞﾙﾁｬ-ﾄの作り方</t>
  </si>
  <si>
    <t>高</t>
  </si>
  <si>
    <t>低</t>
  </si>
  <si>
    <t>注</t>
  </si>
  <si>
    <t>PPM分析</t>
  </si>
  <si>
    <t>PPM（Product Portfolio Management）分析</t>
  </si>
  <si>
    <t>高</t>
  </si>
  <si>
    <t>競争力や利益は高いが、</t>
  </si>
  <si>
    <t>成長に資金が必要。</t>
  </si>
  <si>
    <t>問題児（導入期～成長期）</t>
  </si>
  <si>
    <t>収益性が低く、成長のために</t>
  </si>
  <si>
    <t>資金が必要。</t>
  </si>
  <si>
    <t>キャッシュフローはマイナス。</t>
  </si>
  <si>
    <t>低</t>
  </si>
  <si>
    <t>金のなる木（成熟期）</t>
  </si>
  <si>
    <t>利益が大きく、成長のために</t>
  </si>
  <si>
    <t>投資は必要でない。</t>
  </si>
  <si>
    <t>キャッシュフロー大。</t>
  </si>
  <si>
    <t>負け犬</t>
  </si>
  <si>
    <t>市場成長率・シェアとも低いので、</t>
  </si>
  <si>
    <t>利益が出ない。</t>
  </si>
  <si>
    <t>撤退を検討。</t>
  </si>
  <si>
    <t>PPM分析</t>
  </si>
  <si>
    <t>氏名</t>
  </si>
  <si>
    <t>学籍番号</t>
  </si>
  <si>
    <t>マーケットシェア</t>
  </si>
  <si>
    <t xml:space="preserve">市場成長率      </t>
  </si>
  <si>
    <t>車種名</t>
  </si>
  <si>
    <t>９６年度販売台数</t>
  </si>
  <si>
    <t>９7年度販売台数</t>
  </si>
  <si>
    <t>花形（成長期）</t>
  </si>
  <si>
    <t>PPM分析</t>
  </si>
  <si>
    <t>構成比</t>
  </si>
  <si>
    <t>∑</t>
  </si>
  <si>
    <t>９７年度         マ－ケットシェア</t>
  </si>
  <si>
    <t>計Σ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</si>
</sst>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##,###\(&quot;ク&quot;&quot;ラ&quot;&quot;ウ&quot;&quot;ン&quot;\)"/>
    <numFmt numFmtId="178" formatCode="##,###\(&quot;マ&quot;\-&quot;ク&quot;&quot;Ⅱ&quot;\)"/>
    <numFmt numFmtId="179" formatCode="##,###\(&quot;エ&quot;&quot;ス&quot;&quot;テ&quot;&quot;ィ&quot;&quot;マ&quot;\)"/>
    <numFmt numFmtId="180" formatCode="###,###\(&quot;セ&quot;&quot;ル&quot;&quot;シ&quot;&quot;オ&quot;\)"/>
    <numFmt numFmtId="181" formatCode="###,###\(&quot;カ&quot;&quot;ロ&quot;\-&quot;ラ&quot;\)"/>
    <numFmt numFmtId="182" formatCode="0_);[Red]\(0\)"/>
    <numFmt numFmtId="183" formatCode="&quot;最&quot;&quot;大&quot;&quot;シ&quot;&quot;ェ&quot;&quot;ア&quot;\-0.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4"/>
      <name val="ＭＳ Ｐゴシック"/>
      <family val="3"/>
    </font>
    <font>
      <sz val="11"/>
      <color indexed="22"/>
      <name val="ＭＳ Ｐゴシック"/>
      <family val="3"/>
    </font>
    <font>
      <b/>
      <i/>
      <sz val="11"/>
      <name val="ＭＳ Ｐゴシック"/>
      <family val="3"/>
    </font>
    <font>
      <b/>
      <sz val="11"/>
      <color indexed="2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1"/>
      <name val="ＤＦＰ特太ゴシック体"/>
      <family val="3"/>
    </font>
    <font>
      <b/>
      <sz val="11"/>
      <name val="HG丸ｺﾞｼｯｸM-PRO"/>
      <family val="3"/>
    </font>
    <font>
      <b/>
      <sz val="12"/>
      <name val="ＭＳ Ｐゴシック"/>
      <family val="3"/>
    </font>
    <font>
      <b/>
      <sz val="36"/>
      <color indexed="43"/>
      <name val="ＭＳ Ｐゴシック"/>
      <family val="3"/>
    </font>
    <font>
      <b/>
      <sz val="36"/>
      <color indexed="42"/>
      <name val="ＭＳ Ｐゴシック"/>
      <family val="3"/>
    </font>
    <font>
      <b/>
      <sz val="36"/>
      <color indexed="47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9"/>
      <color indexed="8"/>
      <name val="ＭＳ Ｐゴシック"/>
      <family val="3"/>
    </font>
    <font>
      <b/>
      <sz val="8.25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HGS創英角ｺﾞｼｯｸUB"/>
      <family val="3"/>
    </font>
    <font>
      <sz val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10"/>
      <name val="ＭＳ Ｐゴシック"/>
      <family val="3"/>
    </font>
    <font>
      <sz val="6"/>
      <color indexed="10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HGS創英角ｺﾞｼｯｸUB"/>
      <family val="3"/>
    </font>
    <font>
      <b/>
      <sz val="11"/>
      <color theme="0" tint="-0.04997999966144562"/>
      <name val="ＭＳ Ｐゴシック"/>
      <family val="3"/>
    </font>
    <font>
      <sz val="8"/>
      <color rgb="FFFF0000"/>
      <name val="ＭＳ Ｐゴシック"/>
      <family val="3"/>
    </font>
    <font>
      <sz val="6"/>
      <color rgb="FFFF00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ck">
        <color indexed="10"/>
      </left>
      <right style="thin"/>
      <top style="thin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ck">
        <color rgb="FFFF0000"/>
      </top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0" fontId="0" fillId="0" borderId="10" xfId="42" applyNumberFormat="1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10" fontId="0" fillId="33" borderId="10" xfId="42" applyNumberFormat="1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0" fontId="3" fillId="33" borderId="10" xfId="42" applyNumberFormat="1" applyFont="1" applyFill="1" applyBorder="1" applyAlignment="1">
      <alignment vertical="center"/>
    </xf>
    <xf numFmtId="10" fontId="3" fillId="0" borderId="10" xfId="42" applyNumberFormat="1" applyFont="1" applyBorder="1" applyAlignment="1">
      <alignment vertical="center"/>
    </xf>
    <xf numFmtId="10" fontId="2" fillId="34" borderId="10" xfId="42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Border="1" applyAlignment="1">
      <alignment vertical="center"/>
    </xf>
    <xf numFmtId="0" fontId="2" fillId="35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/>
    </xf>
    <xf numFmtId="10" fontId="0" fillId="0" borderId="13" xfId="42" applyNumberFormat="1" applyFont="1" applyBorder="1" applyAlignment="1">
      <alignment vertical="center"/>
    </xf>
    <xf numFmtId="10" fontId="2" fillId="34" borderId="14" xfId="42" applyNumberFormat="1" applyFont="1" applyFill="1" applyBorder="1" applyAlignment="1">
      <alignment vertical="center"/>
    </xf>
    <xf numFmtId="10" fontId="2" fillId="34" borderId="15" xfId="42" applyNumberFormat="1" applyFont="1" applyFill="1" applyBorder="1" applyAlignment="1">
      <alignment vertical="center"/>
    </xf>
    <xf numFmtId="177" fontId="2" fillId="34" borderId="16" xfId="49" applyNumberFormat="1" applyFont="1" applyFill="1" applyBorder="1" applyAlignment="1">
      <alignment vertical="center"/>
    </xf>
    <xf numFmtId="10" fontId="2" fillId="34" borderId="17" xfId="42" applyNumberFormat="1" applyFont="1" applyFill="1" applyBorder="1" applyAlignment="1">
      <alignment vertical="center"/>
    </xf>
    <xf numFmtId="178" fontId="2" fillId="34" borderId="18" xfId="49" applyNumberFormat="1" applyFont="1" applyFill="1" applyBorder="1" applyAlignment="1">
      <alignment vertical="center"/>
    </xf>
    <xf numFmtId="179" fontId="2" fillId="34" borderId="18" xfId="49" applyNumberFormat="1" applyFont="1" applyFill="1" applyBorder="1" applyAlignment="1">
      <alignment vertical="center"/>
    </xf>
    <xf numFmtId="180" fontId="2" fillId="34" borderId="18" xfId="49" applyNumberFormat="1" applyFont="1" applyFill="1" applyBorder="1" applyAlignment="1">
      <alignment vertical="center"/>
    </xf>
    <xf numFmtId="181" fontId="2" fillId="34" borderId="19" xfId="49" applyNumberFormat="1" applyFont="1" applyFill="1" applyBorder="1" applyAlignment="1">
      <alignment vertical="center"/>
    </xf>
    <xf numFmtId="10" fontId="2" fillId="34" borderId="20" xfId="42" applyNumberFormat="1" applyFont="1" applyFill="1" applyBorder="1" applyAlignment="1">
      <alignment vertical="center"/>
    </xf>
    <xf numFmtId="10" fontId="0" fillId="0" borderId="13" xfId="42" applyNumberFormat="1" applyFont="1" applyFill="1" applyBorder="1" applyAlignment="1">
      <alignment vertical="center"/>
    </xf>
    <xf numFmtId="9" fontId="0" fillId="36" borderId="10" xfId="42" applyFont="1" applyFill="1" applyBorder="1" applyAlignment="1">
      <alignment vertical="center"/>
    </xf>
    <xf numFmtId="9" fontId="0" fillId="37" borderId="10" xfId="42" applyFont="1" applyFill="1" applyBorder="1" applyAlignment="1">
      <alignment vertical="center"/>
    </xf>
    <xf numFmtId="38" fontId="6" fillId="37" borderId="13" xfId="49" applyFont="1" applyFill="1" applyBorder="1" applyAlignment="1">
      <alignment vertical="center"/>
    </xf>
    <xf numFmtId="38" fontId="6" fillId="37" borderId="10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3" fontId="2" fillId="36" borderId="21" xfId="42" applyNumberFormat="1" applyFont="1" applyFill="1" applyBorder="1" applyAlignment="1">
      <alignment vertical="center"/>
    </xf>
    <xf numFmtId="0" fontId="2" fillId="38" borderId="0" xfId="0" applyFont="1" applyFill="1" applyAlignment="1">
      <alignment horizontal="right" vertical="center"/>
    </xf>
    <xf numFmtId="0" fontId="2" fillId="38" borderId="0" xfId="0" applyFont="1" applyFill="1" applyAlignment="1">
      <alignment horizontal="left" vertical="center"/>
    </xf>
    <xf numFmtId="0" fontId="0" fillId="39" borderId="0" xfId="0" applyFill="1" applyAlignment="1">
      <alignment vertical="center"/>
    </xf>
    <xf numFmtId="0" fontId="2" fillId="35" borderId="12" xfId="0" applyFont="1" applyFill="1" applyBorder="1" applyAlignment="1">
      <alignment horizontal="distributed" vertical="center" wrapText="1"/>
    </xf>
    <xf numFmtId="0" fontId="0" fillId="35" borderId="22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43" applyAlignment="1" applyProtection="1">
      <alignment vertical="center"/>
      <protection/>
    </xf>
    <xf numFmtId="0" fontId="12" fillId="40" borderId="26" xfId="0" applyFont="1" applyFill="1" applyBorder="1" applyAlignment="1">
      <alignment vertical="center" wrapText="1"/>
    </xf>
    <xf numFmtId="0" fontId="2" fillId="4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1" fillId="40" borderId="10" xfId="0" applyFont="1" applyFill="1" applyBorder="1" applyAlignment="1">
      <alignment horizontal="right" vertical="center" wrapText="1"/>
    </xf>
    <xf numFmtId="0" fontId="11" fillId="40" borderId="10" xfId="0" applyFont="1" applyFill="1" applyBorder="1" applyAlignment="1">
      <alignment horizontal="left" vertical="center" wrapText="1"/>
    </xf>
    <xf numFmtId="0" fontId="13" fillId="40" borderId="28" xfId="0" applyFont="1" applyFill="1" applyBorder="1" applyAlignment="1">
      <alignment vertical="top" wrapText="1"/>
    </xf>
    <xf numFmtId="0" fontId="13" fillId="41" borderId="28" xfId="0" applyFont="1" applyFill="1" applyBorder="1" applyAlignment="1">
      <alignment vertical="center" wrapText="1"/>
    </xf>
    <xf numFmtId="0" fontId="12" fillId="41" borderId="26" xfId="0" applyFont="1" applyFill="1" applyBorder="1" applyAlignment="1">
      <alignment vertical="center" wrapText="1"/>
    </xf>
    <xf numFmtId="0" fontId="12" fillId="41" borderId="27" xfId="0" applyFont="1" applyFill="1" applyBorder="1" applyAlignment="1">
      <alignment vertical="center" wrapText="1"/>
    </xf>
    <xf numFmtId="0" fontId="12" fillId="42" borderId="26" xfId="0" applyFont="1" applyFill="1" applyBorder="1" applyAlignment="1">
      <alignment vertical="center" wrapText="1"/>
    </xf>
    <xf numFmtId="0" fontId="12" fillId="42" borderId="27" xfId="0" applyFont="1" applyFill="1" applyBorder="1" applyAlignment="1">
      <alignment vertical="center" wrapText="1"/>
    </xf>
    <xf numFmtId="0" fontId="14" fillId="0" borderId="0" xfId="43" applyFont="1" applyAlignment="1" applyProtection="1">
      <alignment vertical="center"/>
      <protection/>
    </xf>
    <xf numFmtId="38" fontId="8" fillId="0" borderId="12" xfId="49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3" fillId="42" borderId="26" xfId="0" applyFont="1" applyFill="1" applyBorder="1" applyAlignment="1">
      <alignment vertical="top" wrapText="1"/>
    </xf>
    <xf numFmtId="0" fontId="13" fillId="33" borderId="28" xfId="0" applyFont="1" applyFill="1" applyBorder="1" applyAlignment="1">
      <alignment vertical="top" wrapText="1"/>
    </xf>
    <xf numFmtId="0" fontId="12" fillId="33" borderId="26" xfId="0" applyFont="1" applyFill="1" applyBorder="1" applyAlignment="1">
      <alignment vertical="center" wrapText="1"/>
    </xf>
    <xf numFmtId="0" fontId="12" fillId="33" borderId="27" xfId="0" applyFont="1" applyFill="1" applyBorder="1" applyAlignment="1">
      <alignment vertical="center" wrapText="1"/>
    </xf>
    <xf numFmtId="0" fontId="2" fillId="43" borderId="10" xfId="0" applyFont="1" applyFill="1" applyBorder="1" applyAlignment="1">
      <alignment horizontal="center" vertical="center"/>
    </xf>
    <xf numFmtId="0" fontId="2" fillId="43" borderId="13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vertical="center"/>
    </xf>
    <xf numFmtId="0" fontId="10" fillId="35" borderId="30" xfId="0" applyFont="1" applyFill="1" applyBorder="1" applyAlignment="1">
      <alignment vertical="center"/>
    </xf>
    <xf numFmtId="0" fontId="2" fillId="44" borderId="10" xfId="0" applyFont="1" applyFill="1" applyBorder="1" applyAlignment="1">
      <alignment vertical="center"/>
    </xf>
    <xf numFmtId="10" fontId="0" fillId="0" borderId="0" xfId="42" applyNumberFormat="1" applyFont="1" applyFill="1" applyBorder="1" applyAlignment="1">
      <alignment vertical="center"/>
    </xf>
    <xf numFmtId="38" fontId="6" fillId="37" borderId="13" xfId="0" applyNumberFormat="1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9" fillId="41" borderId="32" xfId="0" applyFont="1" applyFill="1" applyBorder="1" applyAlignment="1">
      <alignment horizontal="center" vertical="center"/>
    </xf>
    <xf numFmtId="0" fontId="19" fillId="41" borderId="34" xfId="0" applyFont="1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center" vertical="center"/>
    </xf>
    <xf numFmtId="0" fontId="19" fillId="41" borderId="35" xfId="0" applyFont="1" applyFill="1" applyBorder="1" applyAlignment="1">
      <alignment horizontal="center" vertical="center"/>
    </xf>
    <xf numFmtId="0" fontId="20" fillId="42" borderId="33" xfId="0" applyFont="1" applyFill="1" applyBorder="1" applyAlignment="1">
      <alignment horizontal="center" vertical="center"/>
    </xf>
    <xf numFmtId="0" fontId="20" fillId="42" borderId="10" xfId="0" applyFont="1" applyFill="1" applyBorder="1" applyAlignment="1">
      <alignment horizontal="center" vertical="center"/>
    </xf>
    <xf numFmtId="0" fontId="20" fillId="42" borderId="36" xfId="0" applyFont="1" applyFill="1" applyBorder="1" applyAlignment="1">
      <alignment horizontal="center" vertical="center"/>
    </xf>
    <xf numFmtId="0" fontId="20" fillId="42" borderId="37" xfId="0" applyFont="1" applyFill="1" applyBorder="1" applyAlignment="1">
      <alignment horizontal="center" vertical="center"/>
    </xf>
    <xf numFmtId="0" fontId="19" fillId="45" borderId="10" xfId="0" applyFont="1" applyFill="1" applyBorder="1" applyAlignment="1">
      <alignment horizontal="center" vertical="center"/>
    </xf>
    <xf numFmtId="0" fontId="19" fillId="45" borderId="35" xfId="0" applyFont="1" applyFill="1" applyBorder="1" applyAlignment="1">
      <alignment horizontal="center" vertical="center"/>
    </xf>
    <xf numFmtId="0" fontId="19" fillId="45" borderId="37" xfId="0" applyFont="1" applyFill="1" applyBorder="1" applyAlignment="1">
      <alignment horizontal="center" vertical="center"/>
    </xf>
    <xf numFmtId="0" fontId="19" fillId="45" borderId="38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right" vertical="center" textRotation="255"/>
    </xf>
    <xf numFmtId="0" fontId="12" fillId="34" borderId="11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distributed" vertical="center" wrapText="1"/>
    </xf>
    <xf numFmtId="0" fontId="0" fillId="38" borderId="41" xfId="0" applyFill="1" applyBorder="1" applyAlignment="1">
      <alignment horizontal="distributed" vertical="center"/>
    </xf>
    <xf numFmtId="0" fontId="11" fillId="40" borderId="10" xfId="0" applyFont="1" applyFill="1" applyBorder="1" applyAlignment="1">
      <alignment horizontal="right" vertical="top" wrapText="1"/>
    </xf>
    <xf numFmtId="0" fontId="0" fillId="40" borderId="10" xfId="0" applyFill="1" applyBorder="1" applyAlignment="1">
      <alignment horizontal="right" vertical="top" wrapText="1"/>
    </xf>
    <xf numFmtId="0" fontId="11" fillId="40" borderId="10" xfId="0" applyFont="1" applyFill="1" applyBorder="1" applyAlignment="1">
      <alignment horizontal="right" wrapText="1"/>
    </xf>
    <xf numFmtId="0" fontId="0" fillId="40" borderId="10" xfId="0" applyFill="1" applyBorder="1" applyAlignment="1">
      <alignment horizontal="right" wrapText="1"/>
    </xf>
    <xf numFmtId="0" fontId="0" fillId="38" borderId="12" xfId="0" applyFill="1" applyBorder="1" applyAlignment="1">
      <alignment horizontal="center" vertical="distributed" textRotation="255"/>
    </xf>
    <xf numFmtId="0" fontId="0" fillId="38" borderId="42" xfId="0" applyFill="1" applyBorder="1" applyAlignment="1">
      <alignment horizontal="center" vertical="distributed" textRotation="255"/>
    </xf>
    <xf numFmtId="0" fontId="0" fillId="38" borderId="13" xfId="0" applyFill="1" applyBorder="1" applyAlignment="1">
      <alignment horizontal="center" vertical="distributed" textRotation="255"/>
    </xf>
    <xf numFmtId="0" fontId="0" fillId="46" borderId="33" xfId="0" applyFill="1" applyBorder="1" applyAlignment="1">
      <alignment horizontal="left" vertical="center" wrapText="1"/>
    </xf>
    <xf numFmtId="0" fontId="0" fillId="46" borderId="35" xfId="0" applyFill="1" applyBorder="1" applyAlignment="1">
      <alignment horizontal="left" vertical="center" wrapText="1"/>
    </xf>
    <xf numFmtId="0" fontId="0" fillId="46" borderId="36" xfId="0" applyFill="1" applyBorder="1" applyAlignment="1">
      <alignment horizontal="left" vertical="center" wrapText="1"/>
    </xf>
    <xf numFmtId="0" fontId="0" fillId="46" borderId="38" xfId="0" applyFill="1" applyBorder="1" applyAlignment="1">
      <alignment horizontal="left" vertical="center" wrapText="1"/>
    </xf>
    <xf numFmtId="0" fontId="2" fillId="46" borderId="43" xfId="0" applyFont="1" applyFill="1" applyBorder="1" applyAlignment="1">
      <alignment horizontal="center" vertical="center"/>
    </xf>
    <xf numFmtId="0" fontId="2" fillId="46" borderId="44" xfId="0" applyFont="1" applyFill="1" applyBorder="1" applyAlignment="1">
      <alignment horizontal="center" vertical="center"/>
    </xf>
    <xf numFmtId="0" fontId="2" fillId="43" borderId="11" xfId="0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vertical="center"/>
    </xf>
    <xf numFmtId="0" fontId="26" fillId="0" borderId="41" xfId="0" applyFont="1" applyBorder="1" applyAlignment="1">
      <alignment horizontal="center" vertical="center"/>
    </xf>
    <xf numFmtId="10" fontId="2" fillId="47" borderId="13" xfId="42" applyNumberFormat="1" applyFont="1" applyFill="1" applyBorder="1" applyAlignment="1">
      <alignment vertical="center"/>
    </xf>
    <xf numFmtId="0" fontId="2" fillId="44" borderId="45" xfId="0" applyFont="1" applyFill="1" applyBorder="1" applyAlignment="1">
      <alignment vertical="center" wrapText="1"/>
    </xf>
    <xf numFmtId="10" fontId="2" fillId="47" borderId="46" xfId="42" applyNumberFormat="1" applyFont="1" applyFill="1" applyBorder="1" applyAlignment="1">
      <alignment vertical="center"/>
    </xf>
    <xf numFmtId="38" fontId="47" fillId="0" borderId="47" xfId="49" applyFont="1" applyFill="1" applyBorder="1" applyAlignment="1">
      <alignment vertical="center"/>
    </xf>
    <xf numFmtId="10" fontId="2" fillId="47" borderId="48" xfId="42" applyNumberFormat="1" applyFont="1" applyFill="1" applyBorder="1" applyAlignment="1">
      <alignment vertical="center"/>
    </xf>
    <xf numFmtId="10" fontId="2" fillId="34" borderId="49" xfId="42" applyNumberFormat="1" applyFont="1" applyFill="1" applyBorder="1" applyAlignment="1">
      <alignment vertical="center"/>
    </xf>
    <xf numFmtId="38" fontId="47" fillId="0" borderId="50" xfId="49" applyFont="1" applyFill="1" applyBorder="1" applyAlignment="1">
      <alignment vertical="center"/>
    </xf>
    <xf numFmtId="0" fontId="0" fillId="47" borderId="0" xfId="0" applyFill="1" applyAlignment="1">
      <alignment vertical="center"/>
    </xf>
    <xf numFmtId="0" fontId="73" fillId="48" borderId="41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2" fillId="44" borderId="51" xfId="0" applyFont="1" applyFill="1" applyBorder="1" applyAlignment="1">
      <alignment horizontal="center" vertical="center" wrapText="1"/>
    </xf>
    <xf numFmtId="0" fontId="2" fillId="43" borderId="5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バブルチャ－トと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PPM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分析（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2064578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飯田　博）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5"/>
          <c:y val="0.12125"/>
          <c:w val="0.95525"/>
          <c:h val="0.82325"/>
        </c:manualLayout>
      </c:layout>
      <c:bubble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lgCheck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CCFFFF"/>
                  </a:gs>
                  <a:gs pos="100000">
                    <a:srgbClr val="3366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FF0000"/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1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1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1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'入力シ－ト（２）'!$D$13:$D$17</c:f>
              <c:numCache>
                <c:ptCount val="5"/>
                <c:pt idx="0">
                  <c:v>0.17901541425070586</c:v>
                </c:pt>
                <c:pt idx="1">
                  <c:v>0.1899110253253537</c:v>
                </c:pt>
                <c:pt idx="2">
                  <c:v>0.13893603221885206</c:v>
                </c:pt>
                <c:pt idx="3">
                  <c:v>0.06204148526733181</c:v>
                </c:pt>
                <c:pt idx="4">
                  <c:v>0.43009604293775655</c:v>
                </c:pt>
              </c:numCache>
            </c:numRef>
          </c:xVal>
          <c:yVal>
            <c:numRef>
              <c:f>'入力シ－ト（２）'!$E$13:$E$17</c:f>
              <c:numCache>
                <c:ptCount val="5"/>
                <c:pt idx="0">
                  <c:v>0.7835269720123408</c:v>
                </c:pt>
                <c:pt idx="1">
                  <c:v>0.8895437677363022</c:v>
                </c:pt>
                <c:pt idx="2">
                  <c:v>1.131835798465554</c:v>
                </c:pt>
                <c:pt idx="3">
                  <c:v>1.2891901706815156</c:v>
                </c:pt>
                <c:pt idx="4">
                  <c:v>1.1320031482863304</c:v>
                </c:pt>
              </c:numCache>
            </c:numRef>
          </c:yVal>
          <c:bubbleSize>
            <c:numRef>
              <c:f>'入力シ－ト（２）'!$F$13:$F$17</c:f>
              <c:numCache>
                <c:ptCount val="5"/>
                <c:pt idx="0">
                  <c:v>92189</c:v>
                </c:pt>
                <c:pt idx="1">
                  <c:v>97800</c:v>
                </c:pt>
                <c:pt idx="2">
                  <c:v>71549</c:v>
                </c:pt>
                <c:pt idx="3">
                  <c:v>31950</c:v>
                </c:pt>
                <c:pt idx="4">
                  <c:v>221490</c:v>
                </c:pt>
              </c:numCache>
            </c:numRef>
          </c:bubbleSize>
          <c:bubble3D val="1"/>
        </c:ser>
        <c:axId val="17377239"/>
        <c:axId val="22177424"/>
      </c:bubbleChart>
      <c:valAx>
        <c:axId val="17377239"/>
        <c:scaling>
          <c:orientation val="minMax"/>
          <c:max val="0.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シェア－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77424"/>
        <c:crosses val="autoZero"/>
        <c:crossBetween val="midCat"/>
        <c:dispUnits/>
      </c:valAx>
      <c:valAx>
        <c:axId val="22177424"/>
        <c:scaling>
          <c:orientation val="minMax"/>
          <c:max val="1.35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成長率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7723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0975"/>
          <c:w val="0.94775"/>
          <c:h val="0.9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'入力シ－ト（２）'!$E$12</c:f>
              <c:strCache>
                <c:ptCount val="1"/>
                <c:pt idx="0">
                  <c:v>販売台数伸び率（９７年度販売台数/９６年度販売台数）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'入力シ－ト（２）'!$D$13:$D$17</c:f>
              <c:numCache>
                <c:ptCount val="5"/>
                <c:pt idx="0">
                  <c:v>0.17901541425070586</c:v>
                </c:pt>
                <c:pt idx="1">
                  <c:v>0.1899110253253537</c:v>
                </c:pt>
                <c:pt idx="2">
                  <c:v>0.13893603221885206</c:v>
                </c:pt>
                <c:pt idx="3">
                  <c:v>0.06204148526733181</c:v>
                </c:pt>
                <c:pt idx="4">
                  <c:v>0.43009604293775655</c:v>
                </c:pt>
              </c:numCache>
            </c:numRef>
          </c:xVal>
          <c:yVal>
            <c:numRef>
              <c:f>'入力シ－ト（２）'!$E$13:$E$17</c:f>
              <c:numCache>
                <c:ptCount val="5"/>
                <c:pt idx="0">
                  <c:v>0.7835269720123408</c:v>
                </c:pt>
                <c:pt idx="1">
                  <c:v>0.8895437677363022</c:v>
                </c:pt>
                <c:pt idx="2">
                  <c:v>1.131835798465554</c:v>
                </c:pt>
                <c:pt idx="3">
                  <c:v>1.2891901706815156</c:v>
                </c:pt>
                <c:pt idx="4">
                  <c:v>1.1320031482863304</c:v>
                </c:pt>
              </c:numCache>
            </c:numRef>
          </c:yVal>
          <c:smooth val="0"/>
        </c:ser>
        <c:axId val="65379089"/>
        <c:axId val="51540890"/>
      </c:scatterChart>
      <c:valAx>
        <c:axId val="653790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40890"/>
        <c:crosses val="autoZero"/>
        <c:crossBetween val="midCat"/>
        <c:dispUnits/>
        <c:majorUnit val="0.025000000000000012"/>
      </c:valAx>
      <c:valAx>
        <c:axId val="51540890"/>
        <c:scaling>
          <c:orientation val="minMax"/>
          <c:min val="0.7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79089"/>
        <c:crosses val="autoZero"/>
        <c:crossBetween val="midCat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ＰＰＭ分析（バブルチャ－ト）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12125"/>
          <c:w val="0.95725"/>
          <c:h val="0.82325"/>
        </c:manualLayout>
      </c:layout>
      <c:bubble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'入力シ－ト（２）'!$D$13:$D$17</c:f>
              <c:numCache>
                <c:ptCount val="5"/>
                <c:pt idx="0">
                  <c:v>0.17901541425070586</c:v>
                </c:pt>
                <c:pt idx="1">
                  <c:v>0.1899110253253537</c:v>
                </c:pt>
                <c:pt idx="2">
                  <c:v>0.13893603221885206</c:v>
                </c:pt>
                <c:pt idx="3">
                  <c:v>0.06204148526733181</c:v>
                </c:pt>
                <c:pt idx="4">
                  <c:v>0.43009604293775655</c:v>
                </c:pt>
              </c:numCache>
            </c:numRef>
          </c:xVal>
          <c:yVal>
            <c:numRef>
              <c:f>'入力シ－ト（２）'!$E$13:$E$17</c:f>
              <c:numCache>
                <c:ptCount val="5"/>
                <c:pt idx="0">
                  <c:v>0.7835269720123408</c:v>
                </c:pt>
                <c:pt idx="1">
                  <c:v>0.8895437677363022</c:v>
                </c:pt>
                <c:pt idx="2">
                  <c:v>1.131835798465554</c:v>
                </c:pt>
                <c:pt idx="3">
                  <c:v>1.2891901706815156</c:v>
                </c:pt>
                <c:pt idx="4">
                  <c:v>1.1320031482863304</c:v>
                </c:pt>
              </c:numCache>
            </c:numRef>
          </c:yVal>
          <c:bubbleSize>
            <c:numRef>
              <c:f>'入力シ－ト（２）'!$F$13:$F$17</c:f>
              <c:numCache>
                <c:ptCount val="5"/>
                <c:pt idx="0">
                  <c:v>92189</c:v>
                </c:pt>
                <c:pt idx="1">
                  <c:v>97800</c:v>
                </c:pt>
                <c:pt idx="2">
                  <c:v>71549</c:v>
                </c:pt>
                <c:pt idx="3">
                  <c:v>31950</c:v>
                </c:pt>
                <c:pt idx="4">
                  <c:v>221490</c:v>
                </c:pt>
              </c:numCache>
            </c:numRef>
          </c:bubbleSize>
          <c:bubble3D val="1"/>
        </c:ser>
        <c:axId val="61214827"/>
        <c:axId val="14062532"/>
      </c:bubbleChart>
      <c:valAx>
        <c:axId val="61214827"/>
        <c:scaling>
          <c:orientation val="minMax"/>
          <c:max val="0.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自社占有率（シェア－）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62532"/>
        <c:crosses val="autoZero"/>
        <c:crossBetween val="midCat"/>
        <c:dispUnits/>
        <c:majorUnit val="0.02"/>
      </c:valAx>
      <c:valAx>
        <c:axId val="14062532"/>
        <c:scaling>
          <c:orientation val="minMax"/>
          <c:max val="1.35"/>
          <c:min val="0.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市場成長率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14827"/>
        <c:crosses val="autoZero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バブルチャートとＰＰＭ分析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5"/>
          <c:y val="0.113"/>
          <c:w val="0.96425"/>
          <c:h val="0.836"/>
        </c:manualLayout>
      </c:layout>
      <c:bubbl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FF00"/>
                  </a:gs>
                  <a:gs pos="100000">
                    <a:srgbClr val="CCFFCC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1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1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1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1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1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'[1]データ'!$D$13:$D$17</c:f>
              <c:numCache>
                <c:ptCount val="5"/>
                <c:pt idx="0">
                  <c:v>0.16567703859190064</c:v>
                </c:pt>
                <c:pt idx="1">
                  <c:v>0.11766989314173366</c:v>
                </c:pt>
                <c:pt idx="2">
                  <c:v>0.24199281860692476</c:v>
                </c:pt>
                <c:pt idx="3">
                  <c:v>0.05741879598445829</c:v>
                </c:pt>
                <c:pt idx="4">
                  <c:v>0.41724145367498267</c:v>
                </c:pt>
              </c:numCache>
            </c:numRef>
          </c:xVal>
          <c:yVal>
            <c:numRef>
              <c:f>'[1]データ'!$E$13:$E$17</c:f>
              <c:numCache>
                <c:ptCount val="5"/>
                <c:pt idx="0">
                  <c:v>0.7835269720123408</c:v>
                </c:pt>
                <c:pt idx="1">
                  <c:v>0.5955395474059522</c:v>
                </c:pt>
                <c:pt idx="2">
                  <c:v>2.1214374615978446</c:v>
                </c:pt>
                <c:pt idx="3">
                  <c:v>1.3140037014188772</c:v>
                </c:pt>
                <c:pt idx="4">
                  <c:v>1.1871887176445322</c:v>
                </c:pt>
              </c:numCache>
            </c:numRef>
          </c:yVal>
          <c:bubbleSize>
            <c:numRef>
              <c:f>'[1]データ'!$F$13:$F$17</c:f>
              <c:numCache>
                <c:ptCount val="5"/>
                <c:pt idx="0">
                  <c:v>92189</c:v>
                </c:pt>
                <c:pt idx="1">
                  <c:v>65476</c:v>
                </c:pt>
                <c:pt idx="2">
                  <c:v>134654</c:v>
                </c:pt>
                <c:pt idx="3">
                  <c:v>31950</c:v>
                </c:pt>
                <c:pt idx="4">
                  <c:v>232169</c:v>
                </c:pt>
              </c:numCache>
            </c:numRef>
          </c:bubbleSize>
          <c:bubble3D val="1"/>
        </c:ser>
        <c:bubbleScale val="105"/>
        <c:axId val="59453925"/>
        <c:axId val="65323278"/>
      </c:bubbleChart>
      <c:valAx>
        <c:axId val="59453925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シェアー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23278"/>
        <c:crosses val="autoZero"/>
        <c:crossBetween val="midCat"/>
        <c:dispUnits/>
        <c:majorUnit val="0.05"/>
      </c:valAx>
      <c:valAx>
        <c:axId val="65323278"/>
        <c:scaling>
          <c:orientation val="minMax"/>
          <c:max val="2.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伸び率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53925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7145"/>
          <c:w val="0.111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" right="0.787" top="0.984" bottom="0.984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" right="0.787" top="0.984" bottom="0.984" header="0.512" footer="0.512"/>
  <pageSetup horizontalDpi="300" verticalDpi="300" orientation="landscape" paperSize="9"/>
  <headerFooter>
    <oddHeader>&amp;C&amp;D&amp;T&amp;R&amp;F&amp;A</oddHeader>
    <oddFooter>&amp;L&amp;Z&amp;F&amp;R&amp;D&amp;T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" right="0.787" top="0.984" bottom="0.984" header="0.512" footer="0.512"/>
  <pageSetup horizontalDpi="600" verticalDpi="600" orientation="landscape" paperSize="9"/>
  <headerFooter>
    <oddHeader>&amp;L&amp;D&amp;T&amp;Z&amp;F&amp;F</oddHead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35</xdr:row>
      <xdr:rowOff>123825</xdr:rowOff>
    </xdr:from>
    <xdr:to>
      <xdr:col>6</xdr:col>
      <xdr:colOff>504825</xdr:colOff>
      <xdr:row>35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4038600" y="6153150"/>
          <a:ext cx="581025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36</xdr:row>
      <xdr:rowOff>95250</xdr:rowOff>
    </xdr:from>
    <xdr:to>
      <xdr:col>6</xdr:col>
      <xdr:colOff>514350</xdr:colOff>
      <xdr:row>36</xdr:row>
      <xdr:rowOff>95250</xdr:rowOff>
    </xdr:to>
    <xdr:sp>
      <xdr:nvSpPr>
        <xdr:cNvPr id="2" name="Line 15"/>
        <xdr:cNvSpPr>
          <a:spLocks/>
        </xdr:cNvSpPr>
      </xdr:nvSpPr>
      <xdr:spPr>
        <a:xfrm>
          <a:off x="4029075" y="6334125"/>
          <a:ext cx="600075" cy="0"/>
        </a:xfrm>
        <a:prstGeom prst="line">
          <a:avLst/>
        </a:prstGeom>
        <a:noFill/>
        <a:ln w="635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14</xdr:row>
      <xdr:rowOff>66675</xdr:rowOff>
    </xdr:from>
    <xdr:to>
      <xdr:col>8</xdr:col>
      <xdr:colOff>447675</xdr:colOff>
      <xdr:row>14</xdr:row>
      <xdr:rowOff>76200</xdr:rowOff>
    </xdr:to>
    <xdr:sp>
      <xdr:nvSpPr>
        <xdr:cNvPr id="3" name="Line 17"/>
        <xdr:cNvSpPr>
          <a:spLocks/>
        </xdr:cNvSpPr>
      </xdr:nvSpPr>
      <xdr:spPr>
        <a:xfrm flipV="1">
          <a:off x="3962400" y="2476500"/>
          <a:ext cx="1971675" cy="9525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14</xdr:row>
      <xdr:rowOff>142875</xdr:rowOff>
    </xdr:from>
    <xdr:to>
      <xdr:col>9</xdr:col>
      <xdr:colOff>457200</xdr:colOff>
      <xdr:row>24</xdr:row>
      <xdr:rowOff>95250</xdr:rowOff>
    </xdr:to>
    <xdr:sp>
      <xdr:nvSpPr>
        <xdr:cNvPr id="4" name="Line 18"/>
        <xdr:cNvSpPr>
          <a:spLocks/>
        </xdr:cNvSpPr>
      </xdr:nvSpPr>
      <xdr:spPr>
        <a:xfrm>
          <a:off x="6629400" y="2552700"/>
          <a:ext cx="0" cy="1666875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15</xdr:row>
      <xdr:rowOff>47625</xdr:rowOff>
    </xdr:from>
    <xdr:to>
      <xdr:col>7</xdr:col>
      <xdr:colOff>600075</xdr:colOff>
      <xdr:row>24</xdr:row>
      <xdr:rowOff>85725</xdr:rowOff>
    </xdr:to>
    <xdr:sp>
      <xdr:nvSpPr>
        <xdr:cNvPr id="5" name="AutoShape 20"/>
        <xdr:cNvSpPr>
          <a:spLocks/>
        </xdr:cNvSpPr>
      </xdr:nvSpPr>
      <xdr:spPr>
        <a:xfrm rot="5400000" flipH="1">
          <a:off x="3990975" y="2628900"/>
          <a:ext cx="1409700" cy="1581150"/>
        </a:xfrm>
        <a:prstGeom prst="curvedConnector3">
          <a:avLst>
            <a:gd name="adj" fmla="val 35268"/>
          </a:avLst>
        </a:prstGeom>
        <a:noFill/>
        <a:ln w="1270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0</xdr:rowOff>
    </xdr:from>
    <xdr:to>
      <xdr:col>8</xdr:col>
      <xdr:colOff>57150</xdr:colOff>
      <xdr:row>24</xdr:row>
      <xdr:rowOff>76200</xdr:rowOff>
    </xdr:to>
    <xdr:sp>
      <xdr:nvSpPr>
        <xdr:cNvPr id="6" name="Line 21"/>
        <xdr:cNvSpPr>
          <a:spLocks/>
        </xdr:cNvSpPr>
      </xdr:nvSpPr>
      <xdr:spPr>
        <a:xfrm flipH="1" flipV="1">
          <a:off x="5534025" y="2752725"/>
          <a:ext cx="9525" cy="1447800"/>
        </a:xfrm>
        <a:prstGeom prst="line">
          <a:avLst/>
        </a:prstGeom>
        <a:noFill/>
        <a:ln w="1270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657225</xdr:colOff>
      <xdr:row>33</xdr:row>
      <xdr:rowOff>0</xdr:rowOff>
    </xdr:from>
    <xdr:to>
      <xdr:col>11</xdr:col>
      <xdr:colOff>257175</xdr:colOff>
      <xdr:row>33</xdr:row>
      <xdr:rowOff>0</xdr:rowOff>
    </xdr:to>
    <xdr:sp>
      <xdr:nvSpPr>
        <xdr:cNvPr id="7" name="Line 22"/>
        <xdr:cNvSpPr>
          <a:spLocks/>
        </xdr:cNvSpPr>
      </xdr:nvSpPr>
      <xdr:spPr>
        <a:xfrm flipV="1">
          <a:off x="7515225" y="5676900"/>
          <a:ext cx="2857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114300</xdr:rowOff>
    </xdr:from>
    <xdr:to>
      <xdr:col>3</xdr:col>
      <xdr:colOff>0</xdr:colOff>
      <xdr:row>5</xdr:row>
      <xdr:rowOff>47625</xdr:rowOff>
    </xdr:to>
    <xdr:sp>
      <xdr:nvSpPr>
        <xdr:cNvPr id="8" name="Line 24"/>
        <xdr:cNvSpPr>
          <a:spLocks/>
        </xdr:cNvSpPr>
      </xdr:nvSpPr>
      <xdr:spPr>
        <a:xfrm flipV="1">
          <a:off x="2057400" y="628650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66675</xdr:rowOff>
    </xdr:from>
    <xdr:to>
      <xdr:col>11</xdr:col>
      <xdr:colOff>638175</xdr:colOff>
      <xdr:row>4</xdr:row>
      <xdr:rowOff>104775</xdr:rowOff>
    </xdr:to>
    <xdr:sp>
      <xdr:nvSpPr>
        <xdr:cNvPr id="9" name="WordArt 25"/>
        <xdr:cNvSpPr>
          <a:spLocks/>
        </xdr:cNvSpPr>
      </xdr:nvSpPr>
      <xdr:spPr>
        <a:xfrm>
          <a:off x="1285875" y="66675"/>
          <a:ext cx="6896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latin typeface="ＭＳ Ｐゴシック"/>
              <a:ea typeface="ＭＳ Ｐゴシック"/>
              <a:cs typeface="ＭＳ Ｐゴシック"/>
            </a:rPr>
            <a:t>PPM</a:t>
          </a:r>
          <a:r>
            <a:rPr lang="en-US" cap="none" sz="3600" b="0" i="0" u="none" baseline="0">
              <a:latin typeface="ＭＳ Ｐゴシック"/>
              <a:ea typeface="ＭＳ Ｐゴシック"/>
              <a:cs typeface="ＭＳ Ｐゴシック"/>
            </a:rPr>
            <a:t>分析</a:t>
          </a:r>
        </a:p>
      </xdr:txBody>
    </xdr:sp>
    <xdr:clientData/>
  </xdr:twoCellAnchor>
  <xdr:twoCellAnchor>
    <xdr:from>
      <xdr:col>13</xdr:col>
      <xdr:colOff>523875</xdr:colOff>
      <xdr:row>21</xdr:row>
      <xdr:rowOff>19050</xdr:rowOff>
    </xdr:from>
    <xdr:to>
      <xdr:col>15</xdr:col>
      <xdr:colOff>457200</xdr:colOff>
      <xdr:row>24</xdr:row>
      <xdr:rowOff>114300</xdr:rowOff>
    </xdr:to>
    <xdr:sp>
      <xdr:nvSpPr>
        <xdr:cNvPr id="10" name="AutoShape 29"/>
        <xdr:cNvSpPr>
          <a:spLocks/>
        </xdr:cNvSpPr>
      </xdr:nvSpPr>
      <xdr:spPr>
        <a:xfrm>
          <a:off x="9439275" y="3629025"/>
          <a:ext cx="1304925" cy="609600"/>
        </a:xfrm>
        <a:prstGeom prst="borderCallout1">
          <a:avLst>
            <a:gd name="adj1" fmla="val -358759"/>
            <a:gd name="adj2" fmla="val 303125"/>
            <a:gd name="adj3" fmla="val -558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8</xdr:row>
      <xdr:rowOff>9525</xdr:rowOff>
    </xdr:from>
    <xdr:to>
      <xdr:col>15</xdr:col>
      <xdr:colOff>381000</xdr:colOff>
      <xdr:row>11</xdr:row>
      <xdr:rowOff>104775</xdr:rowOff>
    </xdr:to>
    <xdr:sp>
      <xdr:nvSpPr>
        <xdr:cNvPr id="11" name="AutoShape 30"/>
        <xdr:cNvSpPr>
          <a:spLocks/>
        </xdr:cNvSpPr>
      </xdr:nvSpPr>
      <xdr:spPr>
        <a:xfrm>
          <a:off x="9372600" y="1390650"/>
          <a:ext cx="1295400" cy="609600"/>
        </a:xfrm>
        <a:prstGeom prst="borderCallout1">
          <a:avLst>
            <a:gd name="adj1" fmla="val -637500"/>
            <a:gd name="adj2" fmla="val 246875"/>
            <a:gd name="adj3" fmla="val -55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1085850</xdr:colOff>
      <xdr:row>1</xdr:row>
      <xdr:rowOff>28575</xdr:rowOff>
    </xdr:from>
    <xdr:to>
      <xdr:col>8</xdr:col>
      <xdr:colOff>276225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743700" y="295275"/>
          <a:ext cx="2676525" cy="428625"/>
        </a:xfrm>
        <a:prstGeom prst="borderCallout2">
          <a:avLst>
            <a:gd name="adj1" fmla="val -127199"/>
            <a:gd name="adj2" fmla="val 458694"/>
            <a:gd name="adj3" fmla="val -94398"/>
            <a:gd name="adj4" fmla="val -23912"/>
            <a:gd name="adj5" fmla="val -48712"/>
            <a:gd name="adj6" fmla="val -21689"/>
          </a:avLst>
        </a:prstGeom>
        <a:solidFill>
          <a:srgbClr val="FFFF00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=D13/D18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、ここで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F4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ﾌｧﾝｸｼｮﾝキィ－を押す。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=D13/$D$18</a:t>
          </a:r>
        </a:p>
      </xdr:txBody>
    </xdr:sp>
    <xdr:clientData/>
  </xdr:twoCellAnchor>
  <xdr:twoCellAnchor>
    <xdr:from>
      <xdr:col>6</xdr:col>
      <xdr:colOff>0</xdr:colOff>
      <xdr:row>6</xdr:row>
      <xdr:rowOff>114300</xdr:rowOff>
    </xdr:from>
    <xdr:to>
      <xdr:col>6</xdr:col>
      <xdr:colOff>733425</xdr:colOff>
      <xdr:row>8</xdr:row>
      <xdr:rowOff>28575</xdr:rowOff>
    </xdr:to>
    <xdr:sp>
      <xdr:nvSpPr>
        <xdr:cNvPr id="2" name="AutoShape 1"/>
        <xdr:cNvSpPr>
          <a:spLocks/>
        </xdr:cNvSpPr>
      </xdr:nvSpPr>
      <xdr:spPr>
        <a:xfrm>
          <a:off x="7172325" y="1238250"/>
          <a:ext cx="733425" cy="257175"/>
        </a:xfrm>
        <a:prstGeom prst="borderCallout2">
          <a:avLst>
            <a:gd name="adj1" fmla="val -123597"/>
            <a:gd name="adj2" fmla="val 435425"/>
            <a:gd name="adj3" fmla="val -94398"/>
            <a:gd name="adj4" fmla="val -23912"/>
            <a:gd name="adj5" fmla="val -53199"/>
            <a:gd name="adj6" fmla="val -23912"/>
          </a:avLst>
        </a:prstGeom>
        <a:solidFill>
          <a:srgbClr val="FFFF00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=D13/C13</a:t>
          </a:r>
        </a:p>
      </xdr:txBody>
    </xdr:sp>
    <xdr:clientData/>
  </xdr:twoCellAnchor>
  <xdr:twoCellAnchor editAs="oneCell">
    <xdr:from>
      <xdr:col>0</xdr:col>
      <xdr:colOff>0</xdr:colOff>
      <xdr:row>28</xdr:row>
      <xdr:rowOff>123825</xdr:rowOff>
    </xdr:from>
    <xdr:to>
      <xdr:col>3</xdr:col>
      <xdr:colOff>1419225</xdr:colOff>
      <xdr:row>43</xdr:row>
      <xdr:rowOff>85725</xdr:rowOff>
    </xdr:to>
    <xdr:pic>
      <xdr:nvPicPr>
        <xdr:cNvPr id="3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00675"/>
          <a:ext cx="4457700" cy="2667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21</xdr:row>
      <xdr:rowOff>0</xdr:rowOff>
    </xdr:from>
    <xdr:to>
      <xdr:col>1</xdr:col>
      <xdr:colOff>1028700</xdr:colOff>
      <xdr:row>22</xdr:row>
      <xdr:rowOff>133350</xdr:rowOff>
    </xdr:to>
    <xdr:sp>
      <xdr:nvSpPr>
        <xdr:cNvPr id="4" name="テキスト ボックス 19"/>
        <xdr:cNvSpPr txBox="1">
          <a:spLocks noChangeArrowheads="1"/>
        </xdr:cNvSpPr>
      </xdr:nvSpPr>
      <xdr:spPr>
        <a:xfrm>
          <a:off x="695325" y="4076700"/>
          <a:ext cx="1019175" cy="304800"/>
        </a:xfrm>
        <a:prstGeom prst="rect">
          <a:avLst/>
        </a:prstGeom>
        <a:solidFill>
          <a:srgbClr val="DDD9C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負け犬</a:t>
          </a:r>
        </a:p>
      </xdr:txBody>
    </xdr:sp>
    <xdr:clientData/>
  </xdr:twoCellAnchor>
  <xdr:twoCellAnchor>
    <xdr:from>
      <xdr:col>1</xdr:col>
      <xdr:colOff>19050</xdr:colOff>
      <xdr:row>23</xdr:row>
      <xdr:rowOff>38100</xdr:rowOff>
    </xdr:from>
    <xdr:to>
      <xdr:col>1</xdr:col>
      <xdr:colOff>1038225</xdr:colOff>
      <xdr:row>25</xdr:row>
      <xdr:rowOff>0</xdr:rowOff>
    </xdr:to>
    <xdr:sp>
      <xdr:nvSpPr>
        <xdr:cNvPr id="5" name="テキスト ボックス 20"/>
        <xdr:cNvSpPr txBox="1">
          <a:spLocks noChangeArrowheads="1"/>
        </xdr:cNvSpPr>
      </xdr:nvSpPr>
      <xdr:spPr>
        <a:xfrm>
          <a:off x="704850" y="4457700"/>
          <a:ext cx="1019175" cy="304800"/>
        </a:xfrm>
        <a:prstGeom prst="rect">
          <a:avLst/>
        </a:prstGeom>
        <a:solidFill>
          <a:srgbClr val="DDD9C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金のなる木</a:t>
          </a:r>
        </a:p>
      </xdr:txBody>
    </xdr:sp>
    <xdr:clientData/>
  </xdr:twoCellAnchor>
  <xdr:twoCellAnchor>
    <xdr:from>
      <xdr:col>2</xdr:col>
      <xdr:colOff>209550</xdr:colOff>
      <xdr:row>23</xdr:row>
      <xdr:rowOff>38100</xdr:rowOff>
    </xdr:from>
    <xdr:to>
      <xdr:col>3</xdr:col>
      <xdr:colOff>19050</xdr:colOff>
      <xdr:row>25</xdr:row>
      <xdr:rowOff>0</xdr:rowOff>
    </xdr:to>
    <xdr:sp>
      <xdr:nvSpPr>
        <xdr:cNvPr id="6" name="テキスト ボックス 21"/>
        <xdr:cNvSpPr txBox="1">
          <a:spLocks noChangeArrowheads="1"/>
        </xdr:cNvSpPr>
      </xdr:nvSpPr>
      <xdr:spPr>
        <a:xfrm>
          <a:off x="2038350" y="4457700"/>
          <a:ext cx="1019175" cy="304800"/>
        </a:xfrm>
        <a:prstGeom prst="rect">
          <a:avLst/>
        </a:prstGeom>
        <a:solidFill>
          <a:srgbClr val="DDD9C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問題児</a:t>
          </a:r>
        </a:p>
      </xdr:txBody>
    </xdr:sp>
    <xdr:clientData/>
  </xdr:twoCellAnchor>
  <xdr:twoCellAnchor>
    <xdr:from>
      <xdr:col>2</xdr:col>
      <xdr:colOff>219075</xdr:colOff>
      <xdr:row>21</xdr:row>
      <xdr:rowOff>0</xdr:rowOff>
    </xdr:from>
    <xdr:to>
      <xdr:col>3</xdr:col>
      <xdr:colOff>28575</xdr:colOff>
      <xdr:row>22</xdr:row>
      <xdr:rowOff>133350</xdr:rowOff>
    </xdr:to>
    <xdr:sp>
      <xdr:nvSpPr>
        <xdr:cNvPr id="7" name="テキスト ボックス 22"/>
        <xdr:cNvSpPr txBox="1">
          <a:spLocks noChangeArrowheads="1"/>
        </xdr:cNvSpPr>
      </xdr:nvSpPr>
      <xdr:spPr>
        <a:xfrm>
          <a:off x="2047875" y="4076700"/>
          <a:ext cx="1019175" cy="304800"/>
        </a:xfrm>
        <a:prstGeom prst="rect">
          <a:avLst/>
        </a:prstGeom>
        <a:solidFill>
          <a:srgbClr val="DDD9C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花形</a:t>
          </a:r>
        </a:p>
      </xdr:txBody>
    </xdr:sp>
    <xdr:clientData/>
  </xdr:twoCellAnchor>
  <xdr:twoCellAnchor>
    <xdr:from>
      <xdr:col>1</xdr:col>
      <xdr:colOff>104775</xdr:colOff>
      <xdr:row>19</xdr:row>
      <xdr:rowOff>133350</xdr:rowOff>
    </xdr:from>
    <xdr:to>
      <xdr:col>3</xdr:col>
      <xdr:colOff>1323975</xdr:colOff>
      <xdr:row>28</xdr:row>
      <xdr:rowOff>28575</xdr:rowOff>
    </xdr:to>
    <xdr:grpSp>
      <xdr:nvGrpSpPr>
        <xdr:cNvPr id="8" name="グループ化 27"/>
        <xdr:cNvGrpSpPr>
          <a:grpSpLocks/>
        </xdr:cNvGrpSpPr>
      </xdr:nvGrpSpPr>
      <xdr:grpSpPr>
        <a:xfrm>
          <a:off x="790575" y="3867150"/>
          <a:ext cx="3571875" cy="1438275"/>
          <a:chOff x="835660" y="4645617"/>
          <a:chExt cx="962025" cy="219398"/>
        </a:xfrm>
        <a:solidFill>
          <a:srgbClr val="FFFFFF"/>
        </a:solidFill>
      </xdr:grpSpPr>
      <xdr:sp>
        <xdr:nvSpPr>
          <xdr:cNvPr id="9" name="直線コネクタ 24"/>
          <xdr:cNvSpPr>
            <a:spLocks/>
          </xdr:cNvSpPr>
        </xdr:nvSpPr>
        <xdr:spPr>
          <a:xfrm>
            <a:off x="835660" y="4832380"/>
            <a:ext cx="962025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26"/>
          <xdr:cNvSpPr>
            <a:spLocks/>
          </xdr:cNvSpPr>
        </xdr:nvSpPr>
        <xdr:spPr>
          <a:xfrm>
            <a:off x="1553812" y="4645617"/>
            <a:ext cx="241" cy="219398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581025</xdr:colOff>
      <xdr:row>19</xdr:row>
      <xdr:rowOff>28575</xdr:rowOff>
    </xdr:from>
    <xdr:to>
      <xdr:col>3</xdr:col>
      <xdr:colOff>1219200</xdr:colOff>
      <xdr:row>21</xdr:row>
      <xdr:rowOff>57150</xdr:rowOff>
    </xdr:to>
    <xdr:sp>
      <xdr:nvSpPr>
        <xdr:cNvPr id="11" name="四角形吹き出し 29"/>
        <xdr:cNvSpPr>
          <a:spLocks/>
        </xdr:cNvSpPr>
      </xdr:nvSpPr>
      <xdr:spPr>
        <a:xfrm>
          <a:off x="3619500" y="3762375"/>
          <a:ext cx="638175" cy="371475"/>
        </a:xfrm>
        <a:prstGeom prst="wedgeRectCallout">
          <a:avLst>
            <a:gd name="adj1" fmla="val -19138"/>
            <a:gd name="adj2" fmla="val 8557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マーク</a:t>
          </a:r>
          <a:r>
            <a:rPr lang="en-US" cap="none" sz="900" b="0" i="0" u="none" baseline="0">
              <a:solidFill>
                <a:srgbClr val="FFFFFF"/>
              </a:solidFill>
            </a:rPr>
            <a:t>Ⅱ</a:t>
          </a:r>
        </a:p>
      </xdr:txBody>
    </xdr:sp>
    <xdr:clientData/>
  </xdr:twoCellAnchor>
  <xdr:twoCellAnchor>
    <xdr:from>
      <xdr:col>2</xdr:col>
      <xdr:colOff>828675</xdr:colOff>
      <xdr:row>18</xdr:row>
      <xdr:rowOff>133350</xdr:rowOff>
    </xdr:from>
    <xdr:to>
      <xdr:col>3</xdr:col>
      <xdr:colOff>381000</xdr:colOff>
      <xdr:row>20</xdr:row>
      <xdr:rowOff>161925</xdr:rowOff>
    </xdr:to>
    <xdr:sp>
      <xdr:nvSpPr>
        <xdr:cNvPr id="12" name="四角形吹き出し 30"/>
        <xdr:cNvSpPr>
          <a:spLocks/>
        </xdr:cNvSpPr>
      </xdr:nvSpPr>
      <xdr:spPr>
        <a:xfrm>
          <a:off x="2657475" y="3695700"/>
          <a:ext cx="762000" cy="371475"/>
        </a:xfrm>
        <a:prstGeom prst="wedgeRectCallout">
          <a:avLst>
            <a:gd name="adj1" fmla="val -19138"/>
            <a:gd name="adj2" fmla="val 8557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エスティマ</a:t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3</xdr:col>
      <xdr:colOff>1219200</xdr:colOff>
      <xdr:row>24</xdr:row>
      <xdr:rowOff>47625</xdr:rowOff>
    </xdr:to>
    <xdr:sp>
      <xdr:nvSpPr>
        <xdr:cNvPr id="13" name="四角形吹き出し 31"/>
        <xdr:cNvSpPr>
          <a:spLocks/>
        </xdr:cNvSpPr>
      </xdr:nvSpPr>
      <xdr:spPr>
        <a:xfrm>
          <a:off x="3552825" y="4267200"/>
          <a:ext cx="704850" cy="371475"/>
        </a:xfrm>
        <a:prstGeom prst="wedgeRectCallout">
          <a:avLst>
            <a:gd name="adj1" fmla="val -19138"/>
            <a:gd name="adj2" fmla="val 8557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セルシオ</a:t>
          </a:r>
        </a:p>
      </xdr:txBody>
    </xdr:sp>
    <xdr:clientData/>
  </xdr:twoCellAnchor>
  <xdr:twoCellAnchor>
    <xdr:from>
      <xdr:col>3</xdr:col>
      <xdr:colOff>561975</xdr:colOff>
      <xdr:row>24</xdr:row>
      <xdr:rowOff>104775</xdr:rowOff>
    </xdr:from>
    <xdr:to>
      <xdr:col>3</xdr:col>
      <xdr:colOff>1266825</xdr:colOff>
      <xdr:row>26</xdr:row>
      <xdr:rowOff>133350</xdr:rowOff>
    </xdr:to>
    <xdr:sp>
      <xdr:nvSpPr>
        <xdr:cNvPr id="14" name="四角形吹き出し 32"/>
        <xdr:cNvSpPr>
          <a:spLocks/>
        </xdr:cNvSpPr>
      </xdr:nvSpPr>
      <xdr:spPr>
        <a:xfrm>
          <a:off x="3600450" y="4695825"/>
          <a:ext cx="704850" cy="371475"/>
        </a:xfrm>
        <a:prstGeom prst="wedgeRectCallout">
          <a:avLst>
            <a:gd name="adj1" fmla="val -19138"/>
            <a:gd name="adj2" fmla="val 8557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カローラ</a:t>
          </a:r>
        </a:p>
      </xdr:txBody>
    </xdr:sp>
    <xdr:clientData/>
  </xdr:twoCellAnchor>
  <xdr:twoCellAnchor>
    <xdr:from>
      <xdr:col>2</xdr:col>
      <xdr:colOff>857250</xdr:colOff>
      <xdr:row>24</xdr:row>
      <xdr:rowOff>85725</xdr:rowOff>
    </xdr:from>
    <xdr:to>
      <xdr:col>3</xdr:col>
      <xdr:colOff>342900</xdr:colOff>
      <xdr:row>26</xdr:row>
      <xdr:rowOff>114300</xdr:rowOff>
    </xdr:to>
    <xdr:sp>
      <xdr:nvSpPr>
        <xdr:cNvPr id="15" name="四角形吹き出し 33"/>
        <xdr:cNvSpPr>
          <a:spLocks/>
        </xdr:cNvSpPr>
      </xdr:nvSpPr>
      <xdr:spPr>
        <a:xfrm>
          <a:off x="2686050" y="4676775"/>
          <a:ext cx="695325" cy="371475"/>
        </a:xfrm>
        <a:prstGeom prst="wedgeRectCallout">
          <a:avLst>
            <a:gd name="adj1" fmla="val -19138"/>
            <a:gd name="adj2" fmla="val 8557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クラウン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0.1325</cdr:y>
    </cdr:from>
    <cdr:to>
      <cdr:x>0.517</cdr:x>
      <cdr:y>0.8915</cdr:y>
    </cdr:to>
    <cdr:sp>
      <cdr:nvSpPr>
        <cdr:cNvPr id="1" name="Line 1"/>
        <cdr:cNvSpPr>
          <a:spLocks/>
        </cdr:cNvSpPr>
      </cdr:nvSpPr>
      <cdr:spPr>
        <a:xfrm flipH="1" flipV="1">
          <a:off x="4752975" y="762000"/>
          <a:ext cx="19050" cy="4362450"/>
        </a:xfrm>
        <a:prstGeom prst="line">
          <a:avLst/>
        </a:prstGeom>
        <a:noFill/>
        <a:ln w="127000" cmpd="sng">
          <a:solidFill>
            <a:srgbClr val="3366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0.52</cdr:y>
    </cdr:from>
    <cdr:to>
      <cdr:x>0.97625</cdr:x>
      <cdr:y>0.52</cdr:y>
    </cdr:to>
    <cdr:sp>
      <cdr:nvSpPr>
        <cdr:cNvPr id="2" name="Line 2"/>
        <cdr:cNvSpPr>
          <a:spLocks/>
        </cdr:cNvSpPr>
      </cdr:nvSpPr>
      <cdr:spPr>
        <a:xfrm>
          <a:off x="723900" y="2990850"/>
          <a:ext cx="82962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0.5835</cdr:x>
      <cdr:y>0.1905</cdr:y>
    </cdr:from>
    <cdr:to>
      <cdr:x>0.78625</cdr:x>
      <cdr:y>0.3665</cdr:y>
    </cdr:to>
    <cdr:sp>
      <cdr:nvSpPr>
        <cdr:cNvPr id="3" name="WordArt 3"/>
        <cdr:cNvSpPr>
          <a:spLocks/>
        </cdr:cNvSpPr>
      </cdr:nvSpPr>
      <cdr:spPr>
        <a:xfrm>
          <a:off x="5381625" y="1095375"/>
          <a:ext cx="1876425" cy="100965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cdr:txBody>
    </cdr:sp>
  </cdr:relSizeAnchor>
  <cdr:relSizeAnchor xmlns:cdr="http://schemas.openxmlformats.org/drawingml/2006/chartDrawing">
    <cdr:from>
      <cdr:x>0.5835</cdr:x>
      <cdr:y>0.67925</cdr:y>
    </cdr:from>
    <cdr:to>
      <cdr:x>0.92525</cdr:x>
      <cdr:y>0.7575</cdr:y>
    </cdr:to>
    <cdr:sp>
      <cdr:nvSpPr>
        <cdr:cNvPr id="4" name="WordArt 4"/>
        <cdr:cNvSpPr>
          <a:spLocks/>
        </cdr:cNvSpPr>
      </cdr:nvSpPr>
      <cdr:spPr>
        <a:xfrm>
          <a:off x="5381625" y="3905250"/>
          <a:ext cx="3152775" cy="4476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cdr:txBody>
    </cdr:sp>
  </cdr:relSizeAnchor>
  <cdr:relSizeAnchor xmlns:cdr="http://schemas.openxmlformats.org/drawingml/2006/chartDrawing">
    <cdr:from>
      <cdr:x>0.18525</cdr:x>
      <cdr:y>0.24625</cdr:y>
    </cdr:from>
    <cdr:to>
      <cdr:x>0.43825</cdr:x>
      <cdr:y>0.3245</cdr:y>
    </cdr:to>
    <cdr:sp>
      <cdr:nvSpPr>
        <cdr:cNvPr id="5" name="WordArt 5"/>
        <cdr:cNvSpPr>
          <a:spLocks/>
        </cdr:cNvSpPr>
      </cdr:nvSpPr>
      <cdr:spPr>
        <a:xfrm>
          <a:off x="1704975" y="1409700"/>
          <a:ext cx="2333625" cy="4476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cdr:txBody>
    </cdr:sp>
  </cdr:relSizeAnchor>
  <cdr:relSizeAnchor xmlns:cdr="http://schemas.openxmlformats.org/drawingml/2006/chartDrawing">
    <cdr:from>
      <cdr:x>0.16825</cdr:x>
      <cdr:y>0.54625</cdr:y>
    </cdr:from>
    <cdr:to>
      <cdr:x>0.19875</cdr:x>
      <cdr:y>0.8485</cdr:y>
    </cdr:to>
    <cdr:sp>
      <cdr:nvSpPr>
        <cdr:cNvPr id="6" name="WordArt 6"/>
        <cdr:cNvSpPr>
          <a:spLocks/>
        </cdr:cNvSpPr>
      </cdr:nvSpPr>
      <cdr:spPr>
        <a:xfrm rot="5400000">
          <a:off x="1552575" y="3133725"/>
          <a:ext cx="285750" cy="17430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0</xdr:row>
      <xdr:rowOff>161925</xdr:rowOff>
    </xdr:from>
    <xdr:to>
      <xdr:col>19</xdr:col>
      <xdr:colOff>447675</xdr:colOff>
      <xdr:row>27</xdr:row>
      <xdr:rowOff>66675</xdr:rowOff>
    </xdr:to>
    <xdr:graphicFrame>
      <xdr:nvGraphicFramePr>
        <xdr:cNvPr id="1" name="グラフ 8"/>
        <xdr:cNvGraphicFramePr/>
      </xdr:nvGraphicFramePr>
      <xdr:xfrm>
        <a:off x="7600950" y="161925"/>
        <a:ext cx="58769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123825</xdr:rowOff>
    </xdr:from>
    <xdr:to>
      <xdr:col>6</xdr:col>
      <xdr:colOff>666750</xdr:colOff>
      <xdr:row>6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019800" y="342900"/>
          <a:ext cx="2152650" cy="619125"/>
        </a:xfrm>
        <a:prstGeom prst="borderCallout2">
          <a:avLst>
            <a:gd name="adj1" fmla="val -135342"/>
            <a:gd name="adj2" fmla="val 315625"/>
            <a:gd name="adj3" fmla="val -99212"/>
            <a:gd name="adj4" fmla="val -5418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=F13/F18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、ここで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ﾌｧﾝｸｼｮﾝキィ－を押す。</a:t>
          </a:r>
        </a:p>
      </xdr:txBody>
    </xdr:sp>
    <xdr:clientData/>
  </xdr:twoCellAnchor>
  <xdr:twoCellAnchor>
    <xdr:from>
      <xdr:col>5</xdr:col>
      <xdr:colOff>1133475</xdr:colOff>
      <xdr:row>23</xdr:row>
      <xdr:rowOff>142875</xdr:rowOff>
    </xdr:from>
    <xdr:to>
      <xdr:col>7</xdr:col>
      <xdr:colOff>571500</xdr:colOff>
      <xdr:row>27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124700" y="4514850"/>
          <a:ext cx="1638300" cy="609600"/>
        </a:xfrm>
        <a:prstGeom prst="borderCallout1">
          <a:avLst>
            <a:gd name="adj1" fmla="val -106462"/>
            <a:gd name="adj2" fmla="val -226564"/>
            <a:gd name="adj3" fmla="val -55444"/>
          </a:avLst>
        </a:prstGeom>
        <a:solidFill>
          <a:srgbClr val="FF00FF"/>
        </a:solidFill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ｱｲｺﾝをクリック→エンタ－を押す</a:t>
          </a:r>
        </a:p>
      </xdr:txBody>
    </xdr:sp>
    <xdr:clientData/>
  </xdr:twoCellAnchor>
  <xdr:twoCellAnchor>
    <xdr:from>
      <xdr:col>6</xdr:col>
      <xdr:colOff>304800</xdr:colOff>
      <xdr:row>7</xdr:row>
      <xdr:rowOff>9525</xdr:rowOff>
    </xdr:from>
    <xdr:to>
      <xdr:col>7</xdr:col>
      <xdr:colOff>523875</xdr:colOff>
      <xdr:row>9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7810500" y="1085850"/>
          <a:ext cx="904875" cy="371475"/>
        </a:xfrm>
        <a:prstGeom prst="accentBorderCallout3">
          <a:avLst>
            <a:gd name="adj1" fmla="val -275263"/>
            <a:gd name="adj2" fmla="val 350000"/>
            <a:gd name="adj3" fmla="val 61578"/>
            <a:gd name="adj4" fmla="val 165384"/>
            <a:gd name="adj5" fmla="val 61578"/>
            <a:gd name="adj6" fmla="val -19231"/>
            <a:gd name="adj7" fmla="val 58421"/>
            <a:gd name="adj8" fmla="val -1923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F13/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4</xdr:col>
      <xdr:colOff>0</xdr:colOff>
      <xdr:row>21</xdr:row>
      <xdr:rowOff>142875</xdr:rowOff>
    </xdr:from>
    <xdr:to>
      <xdr:col>5</xdr:col>
      <xdr:colOff>114300</xdr:colOff>
      <xdr:row>25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4800600" y="4171950"/>
          <a:ext cx="1304925" cy="609600"/>
        </a:xfrm>
        <a:prstGeom prst="borderCallout1">
          <a:avLst>
            <a:gd name="adj1" fmla="val -153648"/>
            <a:gd name="adj2" fmla="val -168750"/>
            <a:gd name="adj3" fmla="val -55837"/>
          </a:avLst>
        </a:prstGeom>
        <a:solidFill>
          <a:srgbClr val="FF00FF"/>
        </a:solidFill>
        <a:ln w="603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ｱｲｺﾝをクリック→エンタ－を押す</a:t>
          </a:r>
        </a:p>
      </xdr:txBody>
    </xdr:sp>
    <xdr:clientData/>
  </xdr:twoCellAnchor>
  <xdr:twoCellAnchor>
    <xdr:from>
      <xdr:col>1</xdr:col>
      <xdr:colOff>466725</xdr:colOff>
      <xdr:row>23</xdr:row>
      <xdr:rowOff>85725</xdr:rowOff>
    </xdr:from>
    <xdr:to>
      <xdr:col>2</xdr:col>
      <xdr:colOff>152400</xdr:colOff>
      <xdr:row>24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514475" y="4457700"/>
          <a:ext cx="828675" cy="228600"/>
        </a:xfrm>
        <a:prstGeom prst="borderCallout2">
          <a:avLst>
            <a:gd name="adj1" fmla="val 121263"/>
            <a:gd name="adj2" fmla="val -279166"/>
            <a:gd name="adj3" fmla="val 93675"/>
            <a:gd name="adj4" fmla="val 0"/>
            <a:gd name="adj5" fmla="val 59194"/>
            <a:gd name="adj6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43.01÷2</a:t>
          </a:r>
        </a:p>
      </xdr:txBody>
    </xdr:sp>
    <xdr:clientData/>
  </xdr:twoCellAnchor>
  <xdr:twoCellAnchor>
    <xdr:from>
      <xdr:col>1</xdr:col>
      <xdr:colOff>390525</xdr:colOff>
      <xdr:row>28</xdr:row>
      <xdr:rowOff>66675</xdr:rowOff>
    </xdr:from>
    <xdr:to>
      <xdr:col>2</xdr:col>
      <xdr:colOff>752475</xdr:colOff>
      <xdr:row>29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1438275" y="5295900"/>
          <a:ext cx="1504950" cy="228600"/>
        </a:xfrm>
        <a:prstGeom prst="borderCallout1">
          <a:avLst>
            <a:gd name="adj1" fmla="val 64555"/>
            <a:gd name="adj2" fmla="val -541666"/>
            <a:gd name="adj3" fmla="val 55064"/>
            <a:gd name="adj4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514975÷511263</a:t>
          </a:r>
        </a:p>
      </xdr:txBody>
    </xdr:sp>
    <xdr:clientData/>
  </xdr:twoCellAnchor>
  <xdr:twoCellAnchor>
    <xdr:from>
      <xdr:col>2</xdr:col>
      <xdr:colOff>1162050</xdr:colOff>
      <xdr:row>16</xdr:row>
      <xdr:rowOff>171450</xdr:rowOff>
    </xdr:from>
    <xdr:to>
      <xdr:col>3</xdr:col>
      <xdr:colOff>723900</xdr:colOff>
      <xdr:row>20</xdr:row>
      <xdr:rowOff>85725</xdr:rowOff>
    </xdr:to>
    <xdr:sp>
      <xdr:nvSpPr>
        <xdr:cNvPr id="7" name="AutoShape 7"/>
        <xdr:cNvSpPr>
          <a:spLocks/>
        </xdr:cNvSpPr>
      </xdr:nvSpPr>
      <xdr:spPr>
        <a:xfrm rot="10800000" flipV="1">
          <a:off x="3352800" y="3324225"/>
          <a:ext cx="771525" cy="619125"/>
        </a:xfrm>
        <a:prstGeom prst="bentConnector3">
          <a:avLst>
            <a:gd name="adj" fmla="val 4938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17</xdr:row>
      <xdr:rowOff>85725</xdr:rowOff>
    </xdr:from>
    <xdr:to>
      <xdr:col>2</xdr:col>
      <xdr:colOff>714375</xdr:colOff>
      <xdr:row>21</xdr:row>
      <xdr:rowOff>66675</xdr:rowOff>
    </xdr:to>
    <xdr:sp>
      <xdr:nvSpPr>
        <xdr:cNvPr id="8" name="AutoShape 8"/>
        <xdr:cNvSpPr>
          <a:spLocks/>
        </xdr:cNvSpPr>
      </xdr:nvSpPr>
      <xdr:spPr>
        <a:xfrm rot="5400000">
          <a:off x="2381250" y="3419475"/>
          <a:ext cx="523875" cy="676275"/>
        </a:xfrm>
        <a:prstGeom prst="bentConnector3">
          <a:avLst>
            <a:gd name="adj" fmla="val 49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1104900</xdr:colOff>
      <xdr:row>17</xdr:row>
      <xdr:rowOff>114300</xdr:rowOff>
    </xdr:from>
    <xdr:to>
      <xdr:col>5</xdr:col>
      <xdr:colOff>885825</xdr:colOff>
      <xdr:row>21</xdr:row>
      <xdr:rowOff>85725</xdr:rowOff>
    </xdr:to>
    <xdr:sp>
      <xdr:nvSpPr>
        <xdr:cNvPr id="9" name="AutoShape 9"/>
        <xdr:cNvSpPr>
          <a:spLocks/>
        </xdr:cNvSpPr>
      </xdr:nvSpPr>
      <xdr:spPr>
        <a:xfrm rot="10800000" flipV="1">
          <a:off x="3295650" y="3448050"/>
          <a:ext cx="3581400" cy="666750"/>
        </a:xfrm>
        <a:prstGeom prst="bentConnector3">
          <a:avLst>
            <a:gd name="adj" fmla="val 4985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0.0365</cdr:x>
      <cdr:y>0.0285</cdr:y>
    </cdr:to>
    <cdr:pic>
      <cdr:nvPicPr>
        <cdr:cNvPr id="1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333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0.55475</cdr:y>
    </cdr:from>
    <cdr:to>
      <cdr:x>0.99025</cdr:x>
      <cdr:y>0.5555</cdr:y>
    </cdr:to>
    <cdr:sp>
      <cdr:nvSpPr>
        <cdr:cNvPr id="1" name="Line 1"/>
        <cdr:cNvSpPr>
          <a:spLocks/>
        </cdr:cNvSpPr>
      </cdr:nvSpPr>
      <cdr:spPr>
        <a:xfrm flipV="1">
          <a:off x="781050" y="3190875"/>
          <a:ext cx="8362950" cy="0"/>
        </a:xfrm>
        <a:prstGeom prst="line">
          <a:avLst/>
        </a:prstGeom>
        <a:noFill/>
        <a:ln w="1079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</cdr:x>
      <cdr:y>0.121</cdr:y>
    </cdr:from>
    <cdr:to>
      <cdr:x>0.446</cdr:x>
      <cdr:y>0.89225</cdr:y>
    </cdr:to>
    <cdr:sp>
      <cdr:nvSpPr>
        <cdr:cNvPr id="2" name="Line 2"/>
        <cdr:cNvSpPr>
          <a:spLocks/>
        </cdr:cNvSpPr>
      </cdr:nvSpPr>
      <cdr:spPr>
        <a:xfrm flipH="1" flipV="1">
          <a:off x="4114800" y="695325"/>
          <a:ext cx="0" cy="4438650"/>
        </a:xfrm>
        <a:prstGeom prst="line">
          <a:avLst/>
        </a:prstGeom>
        <a:noFill/>
        <a:ln w="1079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0.163</cdr:x>
      <cdr:y>0.20125</cdr:y>
    </cdr:from>
    <cdr:to>
      <cdr:x>0.2975</cdr:x>
      <cdr:y>0.28425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504950" y="1152525"/>
          <a:ext cx="1238250" cy="476250"/>
        </a:xfrm>
        <a:prstGeom prst="rect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0.101</cdr:x>
      <cdr:y>0.71325</cdr:y>
    </cdr:from>
    <cdr:to>
      <cdr:x>0.209</cdr:x>
      <cdr:y>0.79175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923925" y="4095750"/>
          <a:ext cx="1000125" cy="447675"/>
        </a:xfrm>
        <a:prstGeom prst="rect">
          <a:avLst/>
        </a:prstGeom>
        <a:solidFill>
          <a:srgbClr val="FF99C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0.5975</cdr:x>
      <cdr:y>0.19</cdr:y>
    </cdr:from>
    <cdr:to>
      <cdr:x>0.713</cdr:x>
      <cdr:y>0.28425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5514975" y="1085850"/>
          <a:ext cx="1066800" cy="542925"/>
        </a:xfrm>
        <a:prstGeom prst="rect">
          <a:avLst/>
        </a:prstGeom>
        <a:solidFill>
          <a:srgbClr val="0000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0.65525</cdr:x>
      <cdr:y>0.781</cdr:y>
    </cdr:from>
    <cdr:to>
      <cdr:x>0.793</cdr:x>
      <cdr:y>0.86625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6048375" y="4486275"/>
          <a:ext cx="1276350" cy="485775"/>
        </a:xfrm>
        <a:prstGeom prst="rect">
          <a:avLst/>
        </a:prstGeom>
        <a:solidFill>
          <a:srgbClr val="CCFFC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0.67775</cdr:x>
      <cdr:y>0.03125</cdr:y>
    </cdr:from>
    <cdr:to>
      <cdr:x>0.97875</cdr:x>
      <cdr:y>0.18075</cdr:y>
    </cdr:to>
    <cdr:pic>
      <cdr:nvPicPr>
        <cdr:cNvPr id="7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57925" y="171450"/>
          <a:ext cx="2781300" cy="857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0.6715</cdr:x>
      <cdr:y>0.244</cdr:y>
    </cdr:from>
    <cdr:to>
      <cdr:x>0.7885</cdr:x>
      <cdr:y>0.29575</cdr:y>
    </cdr:to>
    <cdr:sp>
      <cdr:nvSpPr>
        <cdr:cNvPr id="8" name="AutoShape 8"/>
        <cdr:cNvSpPr>
          <a:spLocks/>
        </cdr:cNvSpPr>
      </cdr:nvSpPr>
      <cdr:spPr>
        <a:xfrm>
          <a:off x="6200775" y="1400175"/>
          <a:ext cx="1076325" cy="295275"/>
        </a:xfrm>
        <a:prstGeom prst="borderCallout1">
          <a:avLst>
            <a:gd name="adj1" fmla="val 97541"/>
            <a:gd name="adj2" fmla="val 449875"/>
            <a:gd name="adj3" fmla="val 57115"/>
            <a:gd name="adj4" fmla="val -108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0.8175</cdr:y>
    </cdr:from>
    <cdr:to>
      <cdr:x>0.182</cdr:x>
      <cdr:y>0.86625</cdr:y>
    </cdr:to>
    <cdr:sp>
      <cdr:nvSpPr>
        <cdr:cNvPr id="9" name="AutoShape 9"/>
        <cdr:cNvSpPr>
          <a:spLocks/>
        </cdr:cNvSpPr>
      </cdr:nvSpPr>
      <cdr:spPr>
        <a:xfrm>
          <a:off x="628650" y="4695825"/>
          <a:ext cx="1047750" cy="276225"/>
        </a:xfrm>
        <a:prstGeom prst="borderCallout1">
          <a:avLst>
            <a:gd name="adj1" fmla="val 124416"/>
            <a:gd name="adj2" fmla="val -241060"/>
            <a:gd name="adj3" fmla="val 57328"/>
            <a:gd name="adj4" fmla="val -8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0.5705</cdr:x>
      <cdr:y>0.4405</cdr:y>
    </cdr:from>
    <cdr:to>
      <cdr:x>0.69475</cdr:x>
      <cdr:y>0.496</cdr:y>
    </cdr:to>
    <cdr:sp>
      <cdr:nvSpPr>
        <cdr:cNvPr id="10" name="AutoShape 10"/>
        <cdr:cNvSpPr>
          <a:spLocks/>
        </cdr:cNvSpPr>
      </cdr:nvSpPr>
      <cdr:spPr>
        <a:xfrm>
          <a:off x="5267325" y="2533650"/>
          <a:ext cx="1152525" cy="323850"/>
        </a:xfrm>
        <a:prstGeom prst="borderCallout1">
          <a:avLst>
            <a:gd name="adj1" fmla="val -96314"/>
            <a:gd name="adj2" fmla="val -280768"/>
            <a:gd name="adj3" fmla="val -56666"/>
            <a:gd name="adj4" fmla="val -13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0.209</cdr:x>
      <cdr:y>0.31625</cdr:y>
    </cdr:from>
    <cdr:to>
      <cdr:x>0.3245</cdr:x>
      <cdr:y>0.37275</cdr:y>
    </cdr:to>
    <cdr:sp>
      <cdr:nvSpPr>
        <cdr:cNvPr id="11" name="AutoShape 11"/>
        <cdr:cNvSpPr>
          <a:spLocks/>
        </cdr:cNvSpPr>
      </cdr:nvSpPr>
      <cdr:spPr>
        <a:xfrm>
          <a:off x="1924050" y="1819275"/>
          <a:ext cx="1066800" cy="323850"/>
        </a:xfrm>
        <a:prstGeom prst="borderCallout1">
          <a:avLst>
            <a:gd name="adj1" fmla="val -60245"/>
            <a:gd name="adj2" fmla="val 299837"/>
            <a:gd name="adj3" fmla="val -57199"/>
            <a:gd name="adj4" fmla="val -13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0.4595</cdr:x>
      <cdr:y>0.7575</cdr:y>
    </cdr:from>
    <cdr:to>
      <cdr:x>0.57675</cdr:x>
      <cdr:y>0.8175</cdr:y>
    </cdr:to>
    <cdr:sp>
      <cdr:nvSpPr>
        <cdr:cNvPr id="12" name="AutoShape 12"/>
        <cdr:cNvSpPr>
          <a:spLocks/>
        </cdr:cNvSpPr>
      </cdr:nvSpPr>
      <cdr:spPr>
        <a:xfrm>
          <a:off x="4238625" y="4352925"/>
          <a:ext cx="1085850" cy="342900"/>
        </a:xfrm>
        <a:prstGeom prst="borderCallout1">
          <a:avLst>
            <a:gd name="adj1" fmla="val -105564"/>
            <a:gd name="adj2" fmla="val -178569"/>
            <a:gd name="adj3" fmla="val -57032"/>
            <a:gd name="adj4" fmla="val -1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kusen-p01\common\0H18&#24180;&#24230;&#25945;&#25480;&#36039;&#26009;\2006&#24180;&#24230;&#12487;&#65293;&#12479;&#20998;&#26512;&#65288;&#35542;&#65289;\&#12467;&#12500;&#12540;&#65328;&#65328;&#65325;&#20998;&#26512;200606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ＰＭ分析"/>
      <sheetName val="Graph1"/>
      <sheetName val="データ"/>
      <sheetName val="バブルチャート"/>
      <sheetName val="入力シ－ト"/>
    </sheetNames>
    <sheetDataSet>
      <sheetData sheetId="2">
        <row r="13">
          <cell r="D13">
            <v>0.16567703859190064</v>
          </cell>
          <cell r="E13">
            <v>0.7835269720123408</v>
          </cell>
          <cell r="F13">
            <v>92189</v>
          </cell>
        </row>
        <row r="14">
          <cell r="D14">
            <v>0.11766989314173366</v>
          </cell>
          <cell r="E14">
            <v>0.5955395474059522</v>
          </cell>
          <cell r="F14">
            <v>65476</v>
          </cell>
        </row>
        <row r="15">
          <cell r="D15">
            <v>0.24199281860692476</v>
          </cell>
          <cell r="E15">
            <v>2.1214374615978446</v>
          </cell>
          <cell r="F15">
            <v>134654</v>
          </cell>
        </row>
        <row r="16">
          <cell r="D16">
            <v>0.05741879598445829</v>
          </cell>
          <cell r="E16">
            <v>1.3140037014188772</v>
          </cell>
          <cell r="F16">
            <v>31950</v>
          </cell>
        </row>
        <row r="17">
          <cell r="D17">
            <v>0.41724145367498267</v>
          </cell>
          <cell r="E17">
            <v>1.1871887176445322</v>
          </cell>
          <cell r="F17">
            <v>232169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ockmoney.fc2web.com/PPMbunnseki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ockmoney.fc2web.com/PPMbunnseki.htm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sheetData>
    <row r="1" spans="1:14" ht="13.5">
      <c r="A1" t="s">
        <v>16</v>
      </c>
      <c r="B1" t="s">
        <v>16</v>
      </c>
      <c r="C1" t="s">
        <v>16</v>
      </c>
      <c r="D1" t="s">
        <v>16</v>
      </c>
      <c r="E1" t="s">
        <v>16</v>
      </c>
      <c r="F1" t="s">
        <v>16</v>
      </c>
      <c r="G1" t="s">
        <v>16</v>
      </c>
      <c r="H1" t="s">
        <v>16</v>
      </c>
      <c r="I1" t="s">
        <v>16</v>
      </c>
      <c r="J1" t="s">
        <v>16</v>
      </c>
      <c r="K1" t="s">
        <v>16</v>
      </c>
      <c r="L1" t="s">
        <v>16</v>
      </c>
      <c r="M1" t="s">
        <v>16</v>
      </c>
      <c r="N1" t="s">
        <v>16</v>
      </c>
    </row>
    <row r="2" spans="1:14" ht="13.5">
      <c r="A2" t="s">
        <v>16</v>
      </c>
      <c r="B2" t="s">
        <v>16</v>
      </c>
      <c r="C2" t="s">
        <v>16</v>
      </c>
      <c r="D2" t="s">
        <v>16</v>
      </c>
      <c r="E2" t="s">
        <v>16</v>
      </c>
      <c r="F2" t="s">
        <v>16</v>
      </c>
      <c r="G2" t="s">
        <v>16</v>
      </c>
      <c r="H2" t="s">
        <v>16</v>
      </c>
      <c r="I2" t="s">
        <v>16</v>
      </c>
      <c r="J2" t="s">
        <v>16</v>
      </c>
      <c r="K2" t="s">
        <v>16</v>
      </c>
      <c r="L2" t="s">
        <v>16</v>
      </c>
      <c r="M2" t="s">
        <v>16</v>
      </c>
      <c r="N2" t="s">
        <v>16</v>
      </c>
    </row>
    <row r="3" spans="1:14" ht="13.5">
      <c r="A3" t="s">
        <v>16</v>
      </c>
      <c r="B3" t="s">
        <v>16</v>
      </c>
      <c r="C3" t="s">
        <v>16</v>
      </c>
      <c r="D3" t="s">
        <v>16</v>
      </c>
      <c r="E3" t="s">
        <v>16</v>
      </c>
      <c r="F3" t="s">
        <v>16</v>
      </c>
      <c r="G3" t="s">
        <v>16</v>
      </c>
      <c r="H3" t="s">
        <v>16</v>
      </c>
      <c r="I3" t="s">
        <v>16</v>
      </c>
      <c r="J3" t="s">
        <v>16</v>
      </c>
      <c r="K3" t="s">
        <v>16</v>
      </c>
      <c r="L3" t="s">
        <v>16</v>
      </c>
      <c r="M3" t="s">
        <v>16</v>
      </c>
      <c r="N3" t="s">
        <v>16</v>
      </c>
    </row>
    <row r="4" spans="1:14" ht="13.5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</row>
    <row r="5" spans="1:14" ht="14.25" thickBot="1">
      <c r="A5" t="s">
        <v>16</v>
      </c>
      <c r="B5" t="s">
        <v>16</v>
      </c>
      <c r="C5" t="s">
        <v>16</v>
      </c>
      <c r="D5" t="s">
        <v>16</v>
      </c>
      <c r="E5" t="s">
        <v>16</v>
      </c>
      <c r="F5" t="s">
        <v>16</v>
      </c>
      <c r="G5" t="s">
        <v>16</v>
      </c>
      <c r="H5" t="s">
        <v>16</v>
      </c>
      <c r="I5" t="s">
        <v>16</v>
      </c>
      <c r="J5" t="s">
        <v>16</v>
      </c>
      <c r="K5" t="s">
        <v>16</v>
      </c>
      <c r="L5" t="s">
        <v>16</v>
      </c>
      <c r="M5" t="s">
        <v>16</v>
      </c>
      <c r="N5" t="s">
        <v>16</v>
      </c>
    </row>
    <row r="6" spans="1:14" ht="13.5">
      <c r="A6" t="s">
        <v>16</v>
      </c>
      <c r="B6" t="s">
        <v>16</v>
      </c>
      <c r="C6" s="34" t="s">
        <v>38</v>
      </c>
      <c r="D6" s="77" t="s">
        <v>17</v>
      </c>
      <c r="E6" s="78"/>
      <c r="F6" s="78"/>
      <c r="G6" s="78"/>
      <c r="H6" s="82" t="s">
        <v>18</v>
      </c>
      <c r="I6" s="82"/>
      <c r="J6" s="82"/>
      <c r="K6" s="83"/>
      <c r="L6" t="s">
        <v>16</v>
      </c>
      <c r="M6" t="s">
        <v>16</v>
      </c>
      <c r="N6" t="s">
        <v>16</v>
      </c>
    </row>
    <row r="7" spans="1:14" ht="13.5">
      <c r="A7" t="s">
        <v>16</v>
      </c>
      <c r="B7" t="s">
        <v>16</v>
      </c>
      <c r="C7" t="s">
        <v>16</v>
      </c>
      <c r="D7" s="79"/>
      <c r="E7" s="80"/>
      <c r="F7" s="80"/>
      <c r="G7" s="80"/>
      <c r="H7" s="84"/>
      <c r="I7" s="84"/>
      <c r="J7" s="84"/>
      <c r="K7" s="85"/>
      <c r="L7" t="s">
        <v>16</v>
      </c>
      <c r="M7" t="s">
        <v>16</v>
      </c>
      <c r="N7" t="s">
        <v>16</v>
      </c>
    </row>
    <row r="8" spans="1:14" ht="13.5">
      <c r="A8" t="s">
        <v>16</v>
      </c>
      <c r="B8" t="s">
        <v>16</v>
      </c>
      <c r="C8" t="s">
        <v>16</v>
      </c>
      <c r="D8" s="79"/>
      <c r="E8" s="80"/>
      <c r="F8" s="80"/>
      <c r="G8" s="80"/>
      <c r="H8" s="84"/>
      <c r="I8" s="84"/>
      <c r="J8" s="84"/>
      <c r="K8" s="85"/>
      <c r="L8" t="s">
        <v>16</v>
      </c>
      <c r="M8" t="s">
        <v>16</v>
      </c>
      <c r="N8" t="s">
        <v>16</v>
      </c>
    </row>
    <row r="9" spans="1:14" ht="13.5">
      <c r="A9" t="s">
        <v>16</v>
      </c>
      <c r="B9" t="s">
        <v>16</v>
      </c>
      <c r="C9" t="s">
        <v>16</v>
      </c>
      <c r="D9" s="79"/>
      <c r="E9" s="80"/>
      <c r="F9" s="80"/>
      <c r="G9" s="80"/>
      <c r="H9" s="84"/>
      <c r="I9" s="84"/>
      <c r="J9" s="84"/>
      <c r="K9" s="85"/>
      <c r="L9" t="s">
        <v>16</v>
      </c>
      <c r="M9" t="s">
        <v>16</v>
      </c>
      <c r="N9" t="s">
        <v>16</v>
      </c>
    </row>
    <row r="10" spans="1:14" ht="13.5">
      <c r="A10" t="s">
        <v>16</v>
      </c>
      <c r="B10" t="s">
        <v>16</v>
      </c>
      <c r="C10" t="s">
        <v>16</v>
      </c>
      <c r="D10" s="79"/>
      <c r="E10" s="80"/>
      <c r="F10" s="80"/>
      <c r="G10" s="80"/>
      <c r="H10" s="84"/>
      <c r="I10" s="84"/>
      <c r="J10" s="84"/>
      <c r="K10" s="85"/>
      <c r="L10" t="s">
        <v>16</v>
      </c>
      <c r="M10" t="s">
        <v>16</v>
      </c>
      <c r="N10" t="s">
        <v>16</v>
      </c>
    </row>
    <row r="11" spans="1:14" ht="13.5">
      <c r="A11" t="s">
        <v>16</v>
      </c>
      <c r="B11" t="s">
        <v>16</v>
      </c>
      <c r="C11" t="s">
        <v>16</v>
      </c>
      <c r="D11" s="79"/>
      <c r="E11" s="80"/>
      <c r="F11" s="80"/>
      <c r="G11" s="80"/>
      <c r="H11" s="84"/>
      <c r="I11" s="84"/>
      <c r="J11" s="84"/>
      <c r="K11" s="85"/>
      <c r="L11" t="s">
        <v>16</v>
      </c>
      <c r="M11" t="s">
        <v>16</v>
      </c>
      <c r="N11" t="s">
        <v>16</v>
      </c>
    </row>
    <row r="12" spans="1:14" ht="13.5">
      <c r="A12" t="s">
        <v>16</v>
      </c>
      <c r="B12" t="s">
        <v>16</v>
      </c>
      <c r="C12" t="s">
        <v>16</v>
      </c>
      <c r="D12" s="79"/>
      <c r="E12" s="80"/>
      <c r="F12" s="80"/>
      <c r="G12" s="80"/>
      <c r="H12" s="84"/>
      <c r="I12" s="84"/>
      <c r="J12" s="84"/>
      <c r="K12" s="85"/>
      <c r="L12" t="s">
        <v>16</v>
      </c>
      <c r="M12" t="s">
        <v>16</v>
      </c>
      <c r="N12" t="s">
        <v>16</v>
      </c>
    </row>
    <row r="13" spans="1:14" ht="13.5">
      <c r="A13" t="s">
        <v>16</v>
      </c>
      <c r="B13" t="s">
        <v>16</v>
      </c>
      <c r="C13" t="s">
        <v>16</v>
      </c>
      <c r="D13" s="79"/>
      <c r="E13" s="80"/>
      <c r="F13" s="80"/>
      <c r="G13" s="80"/>
      <c r="H13" s="84"/>
      <c r="I13" s="84"/>
      <c r="J13" s="84"/>
      <c r="K13" s="85"/>
      <c r="L13" t="s">
        <v>16</v>
      </c>
      <c r="M13" t="s">
        <v>16</v>
      </c>
      <c r="N13" t="s">
        <v>16</v>
      </c>
    </row>
    <row r="14" spans="1:14" ht="13.5">
      <c r="A14" t="s">
        <v>16</v>
      </c>
      <c r="B14" t="s">
        <v>16</v>
      </c>
      <c r="C14" t="s">
        <v>16</v>
      </c>
      <c r="D14" s="79"/>
      <c r="E14" s="80"/>
      <c r="F14" s="80"/>
      <c r="G14" s="80"/>
      <c r="H14" s="84"/>
      <c r="I14" s="84"/>
      <c r="J14" s="84"/>
      <c r="K14" s="85"/>
      <c r="L14" t="s">
        <v>16</v>
      </c>
      <c r="M14" t="s">
        <v>16</v>
      </c>
      <c r="N14" t="s">
        <v>16</v>
      </c>
    </row>
    <row r="15" spans="1:14" ht="13.5">
      <c r="A15" t="s">
        <v>16</v>
      </c>
      <c r="B15" t="s">
        <v>16</v>
      </c>
      <c r="C15" t="s">
        <v>16</v>
      </c>
      <c r="D15" s="79"/>
      <c r="E15" s="80"/>
      <c r="F15" s="80"/>
      <c r="G15" s="80"/>
      <c r="H15" s="84"/>
      <c r="I15" s="84"/>
      <c r="J15" s="84"/>
      <c r="K15" s="85"/>
      <c r="L15" t="s">
        <v>16</v>
      </c>
      <c r="M15" t="s">
        <v>16</v>
      </c>
      <c r="N15" t="s">
        <v>16</v>
      </c>
    </row>
    <row r="16" spans="1:14" ht="13.5">
      <c r="A16" t="s">
        <v>16</v>
      </c>
      <c r="B16" t="s">
        <v>16</v>
      </c>
      <c r="C16" s="94"/>
      <c r="D16" s="79"/>
      <c r="E16" s="80"/>
      <c r="F16" s="80"/>
      <c r="G16" s="80"/>
      <c r="H16" s="84"/>
      <c r="I16" s="84"/>
      <c r="J16" s="84"/>
      <c r="K16" s="85"/>
      <c r="L16" t="s">
        <v>16</v>
      </c>
      <c r="M16" t="s">
        <v>16</v>
      </c>
      <c r="N16" t="s">
        <v>16</v>
      </c>
    </row>
    <row r="17" spans="1:14" ht="13.5">
      <c r="A17" t="s">
        <v>16</v>
      </c>
      <c r="B17" t="s">
        <v>16</v>
      </c>
      <c r="C17" s="94"/>
      <c r="D17" s="79"/>
      <c r="E17" s="80"/>
      <c r="F17" s="80"/>
      <c r="G17" s="80"/>
      <c r="H17" s="84"/>
      <c r="I17" s="84"/>
      <c r="J17" s="84"/>
      <c r="K17" s="85"/>
      <c r="L17" t="s">
        <v>16</v>
      </c>
      <c r="M17" t="s">
        <v>16</v>
      </c>
      <c r="N17" t="s">
        <v>16</v>
      </c>
    </row>
    <row r="18" spans="1:14" ht="13.5">
      <c r="A18" t="s">
        <v>16</v>
      </c>
      <c r="B18" t="s">
        <v>16</v>
      </c>
      <c r="C18" s="94"/>
      <c r="D18" s="79"/>
      <c r="E18" s="80"/>
      <c r="F18" s="80"/>
      <c r="G18" s="80"/>
      <c r="H18" s="84"/>
      <c r="I18" s="84"/>
      <c r="J18" s="84"/>
      <c r="K18" s="85"/>
      <c r="L18" t="s">
        <v>16</v>
      </c>
      <c r="M18" t="s">
        <v>16</v>
      </c>
      <c r="N18" t="s">
        <v>16</v>
      </c>
    </row>
    <row r="19" spans="1:14" ht="13.5">
      <c r="A19" t="s">
        <v>16</v>
      </c>
      <c r="B19" t="s">
        <v>16</v>
      </c>
      <c r="C19" s="94"/>
      <c r="D19" s="79"/>
      <c r="E19" s="80"/>
      <c r="F19" s="80"/>
      <c r="G19" s="80"/>
      <c r="H19" s="84"/>
      <c r="I19" s="84"/>
      <c r="J19" s="84"/>
      <c r="K19" s="85"/>
      <c r="L19" t="s">
        <v>16</v>
      </c>
      <c r="M19" t="s">
        <v>16</v>
      </c>
      <c r="N19" t="s">
        <v>16</v>
      </c>
    </row>
    <row r="20" spans="1:14" ht="13.5">
      <c r="A20" t="s">
        <v>16</v>
      </c>
      <c r="B20" t="s">
        <v>16</v>
      </c>
      <c r="C20" s="94"/>
      <c r="D20" s="86" t="s">
        <v>19</v>
      </c>
      <c r="E20" s="87"/>
      <c r="F20" s="87"/>
      <c r="G20" s="87"/>
      <c r="H20" s="90" t="s">
        <v>20</v>
      </c>
      <c r="I20" s="90"/>
      <c r="J20" s="90"/>
      <c r="K20" s="91"/>
      <c r="L20" t="s">
        <v>16</v>
      </c>
      <c r="M20" t="s">
        <v>16</v>
      </c>
      <c r="N20" t="s">
        <v>16</v>
      </c>
    </row>
    <row r="21" spans="1:14" ht="13.5">
      <c r="A21" t="s">
        <v>16</v>
      </c>
      <c r="B21" t="s">
        <v>16</v>
      </c>
      <c r="C21" s="94"/>
      <c r="D21" s="86"/>
      <c r="E21" s="87"/>
      <c r="F21" s="87"/>
      <c r="G21" s="87"/>
      <c r="H21" s="90"/>
      <c r="I21" s="90"/>
      <c r="J21" s="90"/>
      <c r="K21" s="91"/>
      <c r="L21" t="s">
        <v>16</v>
      </c>
      <c r="M21" t="s">
        <v>16</v>
      </c>
      <c r="N21" t="s">
        <v>16</v>
      </c>
    </row>
    <row r="22" spans="1:14" ht="13.5">
      <c r="A22" t="s">
        <v>16</v>
      </c>
      <c r="B22" t="s">
        <v>16</v>
      </c>
      <c r="C22" s="94"/>
      <c r="D22" s="86"/>
      <c r="E22" s="87"/>
      <c r="F22" s="87"/>
      <c r="G22" s="87"/>
      <c r="H22" s="90"/>
      <c r="I22" s="90"/>
      <c r="J22" s="90"/>
      <c r="K22" s="91"/>
      <c r="L22" t="s">
        <v>16</v>
      </c>
      <c r="M22" t="s">
        <v>16</v>
      </c>
      <c r="N22" t="s">
        <v>16</v>
      </c>
    </row>
    <row r="23" spans="1:14" ht="13.5">
      <c r="A23" t="s">
        <v>16</v>
      </c>
      <c r="B23" t="s">
        <v>16</v>
      </c>
      <c r="C23" s="94"/>
      <c r="D23" s="86"/>
      <c r="E23" s="87"/>
      <c r="F23" s="87"/>
      <c r="G23" s="87"/>
      <c r="H23" s="90"/>
      <c r="I23" s="90"/>
      <c r="J23" s="90"/>
      <c r="K23" s="91"/>
      <c r="L23" t="s">
        <v>16</v>
      </c>
      <c r="M23" t="s">
        <v>16</v>
      </c>
      <c r="N23" t="s">
        <v>16</v>
      </c>
    </row>
    <row r="24" spans="1:14" ht="13.5">
      <c r="A24" t="s">
        <v>16</v>
      </c>
      <c r="B24" t="s">
        <v>16</v>
      </c>
      <c r="C24" t="s">
        <v>16</v>
      </c>
      <c r="D24" s="86"/>
      <c r="E24" s="87"/>
      <c r="F24" s="87"/>
      <c r="G24" s="87"/>
      <c r="H24" s="90"/>
      <c r="I24" s="90"/>
      <c r="J24" s="90"/>
      <c r="K24" s="91"/>
      <c r="L24" t="s">
        <v>16</v>
      </c>
      <c r="M24" t="s">
        <v>16</v>
      </c>
      <c r="N24" t="s">
        <v>16</v>
      </c>
    </row>
    <row r="25" spans="1:14" ht="13.5">
      <c r="A25" t="s">
        <v>16</v>
      </c>
      <c r="B25" t="s">
        <v>16</v>
      </c>
      <c r="C25" t="s">
        <v>16</v>
      </c>
      <c r="D25" s="86"/>
      <c r="E25" s="87"/>
      <c r="F25" s="87"/>
      <c r="G25" s="87"/>
      <c r="H25" s="90"/>
      <c r="I25" s="90"/>
      <c r="J25" s="90"/>
      <c r="K25" s="91"/>
      <c r="L25" t="s">
        <v>16</v>
      </c>
      <c r="M25" t="s">
        <v>16</v>
      </c>
      <c r="N25" t="s">
        <v>16</v>
      </c>
    </row>
    <row r="26" spans="1:14" ht="13.5">
      <c r="A26" t="s">
        <v>16</v>
      </c>
      <c r="B26" t="s">
        <v>16</v>
      </c>
      <c r="C26" t="s">
        <v>16</v>
      </c>
      <c r="D26" s="86"/>
      <c r="E26" s="87"/>
      <c r="F26" s="87"/>
      <c r="G26" s="87"/>
      <c r="H26" s="90"/>
      <c r="I26" s="90"/>
      <c r="J26" s="90"/>
      <c r="K26" s="91"/>
      <c r="L26" t="s">
        <v>16</v>
      </c>
      <c r="M26" t="s">
        <v>16</v>
      </c>
      <c r="N26" t="s">
        <v>16</v>
      </c>
    </row>
    <row r="27" spans="1:14" ht="13.5">
      <c r="A27" t="s">
        <v>16</v>
      </c>
      <c r="B27" t="s">
        <v>16</v>
      </c>
      <c r="C27" t="s">
        <v>16</v>
      </c>
      <c r="D27" s="86"/>
      <c r="E27" s="87"/>
      <c r="F27" s="87"/>
      <c r="G27" s="87"/>
      <c r="H27" s="90"/>
      <c r="I27" s="90"/>
      <c r="J27" s="90"/>
      <c r="K27" s="91"/>
      <c r="L27" t="s">
        <v>16</v>
      </c>
      <c r="M27" t="s">
        <v>16</v>
      </c>
      <c r="N27" t="s">
        <v>16</v>
      </c>
    </row>
    <row r="28" spans="1:14" ht="13.5">
      <c r="A28" t="s">
        <v>16</v>
      </c>
      <c r="B28" t="s">
        <v>16</v>
      </c>
      <c r="C28" t="s">
        <v>16</v>
      </c>
      <c r="D28" s="86"/>
      <c r="E28" s="87"/>
      <c r="F28" s="87"/>
      <c r="G28" s="87"/>
      <c r="H28" s="90"/>
      <c r="I28" s="90"/>
      <c r="J28" s="90"/>
      <c r="K28" s="91"/>
      <c r="L28" t="s">
        <v>16</v>
      </c>
      <c r="M28" t="s">
        <v>16</v>
      </c>
      <c r="N28" t="s">
        <v>16</v>
      </c>
    </row>
    <row r="29" spans="1:14" ht="13.5">
      <c r="A29" t="s">
        <v>16</v>
      </c>
      <c r="B29" t="s">
        <v>16</v>
      </c>
      <c r="C29" t="s">
        <v>16</v>
      </c>
      <c r="D29" s="86"/>
      <c r="E29" s="87"/>
      <c r="F29" s="87"/>
      <c r="G29" s="87"/>
      <c r="H29" s="90"/>
      <c r="I29" s="90"/>
      <c r="J29" s="90"/>
      <c r="K29" s="91"/>
      <c r="L29" t="s">
        <v>16</v>
      </c>
      <c r="M29" t="s">
        <v>16</v>
      </c>
      <c r="N29" t="s">
        <v>16</v>
      </c>
    </row>
    <row r="30" spans="1:14" ht="13.5">
      <c r="A30" t="s">
        <v>16</v>
      </c>
      <c r="B30" t="s">
        <v>16</v>
      </c>
      <c r="C30" t="s">
        <v>16</v>
      </c>
      <c r="D30" s="86"/>
      <c r="E30" s="87"/>
      <c r="F30" s="87"/>
      <c r="G30" s="87"/>
      <c r="H30" s="90"/>
      <c r="I30" s="90"/>
      <c r="J30" s="90"/>
      <c r="K30" s="91"/>
      <c r="L30" t="s">
        <v>16</v>
      </c>
      <c r="M30" t="s">
        <v>16</v>
      </c>
      <c r="N30" t="s">
        <v>16</v>
      </c>
    </row>
    <row r="31" spans="1:14" ht="13.5">
      <c r="A31" t="s">
        <v>16</v>
      </c>
      <c r="B31" t="s">
        <v>16</v>
      </c>
      <c r="C31" t="s">
        <v>16</v>
      </c>
      <c r="D31" s="86"/>
      <c r="E31" s="87"/>
      <c r="F31" s="87"/>
      <c r="G31" s="87"/>
      <c r="H31" s="90"/>
      <c r="I31" s="90"/>
      <c r="J31" s="90"/>
      <c r="K31" s="91"/>
      <c r="L31" t="s">
        <v>16</v>
      </c>
      <c r="M31" t="s">
        <v>16</v>
      </c>
      <c r="N31" t="s">
        <v>16</v>
      </c>
    </row>
    <row r="32" spans="1:14" ht="13.5">
      <c r="A32" t="s">
        <v>16</v>
      </c>
      <c r="B32" t="s">
        <v>16</v>
      </c>
      <c r="C32" t="s">
        <v>16</v>
      </c>
      <c r="D32" s="86"/>
      <c r="E32" s="87"/>
      <c r="F32" s="87"/>
      <c r="G32" s="87"/>
      <c r="H32" s="90"/>
      <c r="I32" s="90"/>
      <c r="J32" s="90"/>
      <c r="K32" s="91"/>
      <c r="L32" t="s">
        <v>16</v>
      </c>
      <c r="M32" t="s">
        <v>16</v>
      </c>
      <c r="N32" t="s">
        <v>16</v>
      </c>
    </row>
    <row r="33" spans="1:14" ht="14.25" thickBot="1">
      <c r="A33" t="s">
        <v>16</v>
      </c>
      <c r="B33" t="s">
        <v>16</v>
      </c>
      <c r="C33" s="34" t="s">
        <v>39</v>
      </c>
      <c r="D33" s="88"/>
      <c r="E33" s="89"/>
      <c r="F33" s="89"/>
      <c r="G33" s="89"/>
      <c r="H33" s="92"/>
      <c r="I33" s="92"/>
      <c r="J33" s="92"/>
      <c r="K33" s="93"/>
      <c r="L33" t="s">
        <v>16</v>
      </c>
      <c r="M33" t="s">
        <v>16</v>
      </c>
      <c r="N33" t="s">
        <v>16</v>
      </c>
    </row>
    <row r="34" spans="1:14" ht="13.5">
      <c r="A34" t="s">
        <v>16</v>
      </c>
      <c r="B34" t="s">
        <v>16</v>
      </c>
      <c r="C34" t="s">
        <v>16</v>
      </c>
      <c r="D34" s="35" t="s">
        <v>39</v>
      </c>
      <c r="E34" t="s">
        <v>16</v>
      </c>
      <c r="F34" t="s">
        <v>16</v>
      </c>
      <c r="G34" s="81"/>
      <c r="H34" s="81"/>
      <c r="I34" t="s">
        <v>16</v>
      </c>
      <c r="J34" t="s">
        <v>16</v>
      </c>
      <c r="K34" s="34" t="s">
        <v>38</v>
      </c>
      <c r="L34" t="s">
        <v>16</v>
      </c>
      <c r="M34" t="s">
        <v>16</v>
      </c>
      <c r="N34" t="s">
        <v>16</v>
      </c>
    </row>
    <row r="35" spans="1:14" ht="14.25" customHeight="1" thickBot="1">
      <c r="A35" t="s">
        <v>16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  <c r="K35" t="s">
        <v>16</v>
      </c>
      <c r="L35" t="s">
        <v>16</v>
      </c>
      <c r="M35" t="s">
        <v>16</v>
      </c>
      <c r="N35" t="s">
        <v>16</v>
      </c>
    </row>
    <row r="36" spans="1:14" ht="16.5" customHeight="1" thickTop="1">
      <c r="A36" t="s">
        <v>16</v>
      </c>
      <c r="B36" t="s">
        <v>16</v>
      </c>
      <c r="C36" t="s">
        <v>16</v>
      </c>
      <c r="D36" t="s">
        <v>16</v>
      </c>
      <c r="E36" t="s">
        <v>16</v>
      </c>
      <c r="F36" s="66" t="s">
        <v>40</v>
      </c>
      <c r="G36" s="38"/>
      <c r="H36" s="38" t="s">
        <v>0</v>
      </c>
      <c r="I36" s="39"/>
      <c r="J36" t="s">
        <v>16</v>
      </c>
      <c r="K36" t="s">
        <v>16</v>
      </c>
      <c r="L36" t="s">
        <v>16</v>
      </c>
      <c r="M36" t="s">
        <v>16</v>
      </c>
      <c r="N36" t="s">
        <v>16</v>
      </c>
    </row>
    <row r="37" spans="1:14" ht="15.75" customHeight="1" thickBot="1">
      <c r="A37" t="s">
        <v>16</v>
      </c>
      <c r="B37" t="s">
        <v>16</v>
      </c>
      <c r="C37" t="s">
        <v>16</v>
      </c>
      <c r="D37" t="s">
        <v>16</v>
      </c>
      <c r="E37" t="s">
        <v>16</v>
      </c>
      <c r="F37" s="67"/>
      <c r="G37" s="40"/>
      <c r="H37" s="40" t="s">
        <v>1</v>
      </c>
      <c r="I37" s="41"/>
      <c r="J37" t="s">
        <v>16</v>
      </c>
      <c r="K37" t="s">
        <v>16</v>
      </c>
      <c r="L37" t="s">
        <v>16</v>
      </c>
      <c r="M37" t="s">
        <v>16</v>
      </c>
      <c r="N37" t="s">
        <v>16</v>
      </c>
    </row>
    <row r="38" ht="14.25" thickTop="1"/>
    <row r="39" spans="1:3" ht="14.25">
      <c r="A39" s="1" t="s">
        <v>14</v>
      </c>
      <c r="B39" s="76"/>
      <c r="C39" s="76"/>
    </row>
    <row r="40" spans="1:3" ht="14.25">
      <c r="A40" s="1" t="s">
        <v>15</v>
      </c>
      <c r="B40" s="76"/>
      <c r="C40" s="76"/>
    </row>
  </sheetData>
  <sheetProtection/>
  <mergeCells count="8">
    <mergeCell ref="B39:C39"/>
    <mergeCell ref="B40:C40"/>
    <mergeCell ref="D6:G19"/>
    <mergeCell ref="G34:H34"/>
    <mergeCell ref="H6:K19"/>
    <mergeCell ref="D20:G33"/>
    <mergeCell ref="H20:K33"/>
    <mergeCell ref="C16:C23"/>
  </mergeCells>
  <printOptions/>
  <pageMargins left="0.51" right="0.17" top="0.984" bottom="0.984" header="0.512" footer="0.512"/>
  <pageSetup cellComments="asDisplayed" fitToHeight="1" fitToWidth="1" horizontalDpi="300" verticalDpi="300" orientation="portrait" paperSize="9" scale="66" r:id="rId3"/>
  <headerFooter alignWithMargins="0">
    <oddFooter>&amp;L&amp;D&amp;T&amp;C&amp;Z&amp;F&amp;R&amp;A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49"/>
  <sheetViews>
    <sheetView showGridLines="0" tabSelected="1" zoomScale="91" zoomScaleNormal="91" zoomScalePageLayoutView="0" workbookViewId="0" topLeftCell="A1">
      <selection activeCell="B1" sqref="B1"/>
    </sheetView>
  </sheetViews>
  <sheetFormatPr defaultColWidth="9.00390625" defaultRowHeight="13.5"/>
  <cols>
    <col min="2" max="2" width="15.00390625" style="0" customWidth="1"/>
    <col min="3" max="3" width="15.875" style="0" bestFit="1" customWidth="1"/>
    <col min="4" max="4" width="18.75390625" style="0" customWidth="1"/>
    <col min="5" max="5" width="15.625" style="0" customWidth="1"/>
    <col min="6" max="6" width="19.875" style="0" customWidth="1"/>
    <col min="7" max="7" width="12.75390625" style="0" bestFit="1" customWidth="1"/>
    <col min="8" max="8" width="13.125" style="0" bestFit="1" customWidth="1"/>
    <col min="11" max="11" width="11.375" style="0" customWidth="1"/>
  </cols>
  <sheetData>
    <row r="1" spans="1:5" ht="21" customHeight="1">
      <c r="A1" s="1" t="s">
        <v>23</v>
      </c>
      <c r="B1" s="73"/>
      <c r="C1" s="1" t="s">
        <v>24</v>
      </c>
      <c r="D1" s="72"/>
      <c r="E1" s="43" t="s">
        <v>41</v>
      </c>
    </row>
    <row r="3" ht="13.5">
      <c r="B3" t="s">
        <v>25</v>
      </c>
    </row>
    <row r="4" spans="2:4" ht="13.5">
      <c r="B4" s="64" t="s">
        <v>26</v>
      </c>
      <c r="C4" s="64" t="s">
        <v>27</v>
      </c>
      <c r="D4" s="64" t="s">
        <v>28</v>
      </c>
    </row>
    <row r="5" spans="2:4" ht="13.5">
      <c r="B5" s="6" t="s">
        <v>29</v>
      </c>
      <c r="C5" s="31">
        <v>117659</v>
      </c>
      <c r="D5" s="31">
        <v>92189</v>
      </c>
    </row>
    <row r="6" spans="2:4" ht="13.5">
      <c r="B6" s="6" t="s">
        <v>30</v>
      </c>
      <c r="C6" s="31">
        <v>109944</v>
      </c>
      <c r="D6" s="31">
        <v>97800</v>
      </c>
    </row>
    <row r="7" spans="2:4" ht="13.5">
      <c r="B7" s="6" t="s">
        <v>31</v>
      </c>
      <c r="C7" s="31">
        <v>63215</v>
      </c>
      <c r="D7" s="31">
        <v>71549</v>
      </c>
    </row>
    <row r="8" spans="2:4" ht="13.5">
      <c r="B8" s="6" t="s">
        <v>32</v>
      </c>
      <c r="C8" s="31">
        <v>24783</v>
      </c>
      <c r="D8" s="31">
        <v>31950</v>
      </c>
    </row>
    <row r="9" spans="2:4" ht="13.5">
      <c r="B9" s="6" t="s">
        <v>33</v>
      </c>
      <c r="C9" s="31">
        <v>195662</v>
      </c>
      <c r="D9" s="31">
        <v>221490</v>
      </c>
    </row>
    <row r="11" ht="14.25" thickBot="1">
      <c r="E11" s="126" t="s">
        <v>69</v>
      </c>
    </row>
    <row r="12" spans="2:8" ht="41.25" thickTop="1">
      <c r="B12" s="75" t="s">
        <v>26</v>
      </c>
      <c r="C12" s="68" t="s">
        <v>27</v>
      </c>
      <c r="D12" s="113" t="s">
        <v>28</v>
      </c>
      <c r="E12" s="127" t="s">
        <v>71</v>
      </c>
      <c r="F12" s="117" t="s">
        <v>34</v>
      </c>
      <c r="G12" s="128" t="s">
        <v>28</v>
      </c>
      <c r="H12" s="115" t="s">
        <v>68</v>
      </c>
    </row>
    <row r="13" spans="2:8" ht="13.5">
      <c r="B13" s="74" t="s">
        <v>29</v>
      </c>
      <c r="C13" s="71">
        <v>117659</v>
      </c>
      <c r="D13" s="114">
        <v>92189</v>
      </c>
      <c r="E13" s="118"/>
      <c r="F13" s="10"/>
      <c r="G13" s="119">
        <v>92189</v>
      </c>
      <c r="H13" s="124"/>
    </row>
    <row r="14" spans="2:8" ht="13.5">
      <c r="B14" s="74" t="s">
        <v>30</v>
      </c>
      <c r="C14" s="71">
        <v>109944</v>
      </c>
      <c r="D14" s="114">
        <v>97800</v>
      </c>
      <c r="E14" s="118"/>
      <c r="F14" s="10"/>
      <c r="G14" s="119">
        <v>97800</v>
      </c>
      <c r="H14" s="124"/>
    </row>
    <row r="15" spans="2:8" ht="13.5">
      <c r="B15" s="74" t="s">
        <v>31</v>
      </c>
      <c r="C15" s="71">
        <v>63215</v>
      </c>
      <c r="D15" s="114">
        <v>71549</v>
      </c>
      <c r="E15" s="118"/>
      <c r="F15" s="10"/>
      <c r="G15" s="119">
        <v>71549</v>
      </c>
      <c r="H15" s="124"/>
    </row>
    <row r="16" spans="2:8" ht="13.5">
      <c r="B16" s="74" t="s">
        <v>32</v>
      </c>
      <c r="C16" s="71">
        <v>24783</v>
      </c>
      <c r="D16" s="114">
        <v>31950</v>
      </c>
      <c r="E16" s="118"/>
      <c r="F16" s="10"/>
      <c r="G16" s="119">
        <v>31950</v>
      </c>
      <c r="H16" s="124"/>
    </row>
    <row r="17" spans="2:8" ht="14.25" thickBot="1">
      <c r="B17" s="74" t="s">
        <v>33</v>
      </c>
      <c r="C17" s="71">
        <v>195662</v>
      </c>
      <c r="D17" s="114">
        <v>221490</v>
      </c>
      <c r="E17" s="120"/>
      <c r="F17" s="121"/>
      <c r="G17" s="122">
        <v>221490</v>
      </c>
      <c r="H17" s="124"/>
    </row>
    <row r="18" spans="2:6" ht="14.25" thickTop="1">
      <c r="B18" s="129" t="s">
        <v>72</v>
      </c>
      <c r="D18" s="70"/>
      <c r="E18" s="116"/>
      <c r="F18" s="69"/>
    </row>
    <row r="19" ht="13.5">
      <c r="D19" s="125" t="s">
        <v>70</v>
      </c>
    </row>
    <row r="21" spans="5:12" ht="13.5">
      <c r="E21" s="123"/>
      <c r="F21" s="123"/>
      <c r="G21" s="123"/>
      <c r="H21" s="123"/>
      <c r="I21" s="123"/>
      <c r="J21" s="123"/>
      <c r="K21" s="123"/>
      <c r="L21" s="123"/>
    </row>
    <row r="22" spans="5:12" ht="13.5">
      <c r="E22" s="123"/>
      <c r="F22" s="123"/>
      <c r="G22" s="123"/>
      <c r="H22" s="123"/>
      <c r="I22" s="123"/>
      <c r="J22" s="123"/>
      <c r="K22" s="123"/>
      <c r="L22" s="123"/>
    </row>
    <row r="23" spans="5:12" ht="13.5">
      <c r="E23" s="123"/>
      <c r="F23" s="123"/>
      <c r="G23" s="123"/>
      <c r="H23" s="123"/>
      <c r="I23" s="123"/>
      <c r="J23" s="123"/>
      <c r="K23" s="123"/>
      <c r="L23" s="123"/>
    </row>
    <row r="24" spans="5:12" ht="13.5">
      <c r="E24" s="123"/>
      <c r="F24" s="123"/>
      <c r="G24" s="123"/>
      <c r="H24" s="123"/>
      <c r="I24" s="123"/>
      <c r="J24" s="123"/>
      <c r="K24" s="123"/>
      <c r="L24" s="123"/>
    </row>
    <row r="25" spans="5:12" ht="13.5">
      <c r="E25" s="123"/>
      <c r="F25" s="123"/>
      <c r="G25" s="123"/>
      <c r="H25" s="123"/>
      <c r="I25" s="123"/>
      <c r="J25" s="123"/>
      <c r="K25" s="123"/>
      <c r="L25" s="123"/>
    </row>
    <row r="26" spans="5:12" ht="13.5">
      <c r="E26" s="123"/>
      <c r="F26" s="123"/>
      <c r="G26" s="123"/>
      <c r="H26" s="123"/>
      <c r="I26" s="123"/>
      <c r="J26" s="123"/>
      <c r="K26" s="123"/>
      <c r="L26" s="123"/>
    </row>
    <row r="27" spans="5:12" ht="13.5">
      <c r="E27" s="123"/>
      <c r="F27" s="123"/>
      <c r="G27" s="123"/>
      <c r="H27" s="123"/>
      <c r="I27" s="123"/>
      <c r="J27" s="123"/>
      <c r="K27" s="123"/>
      <c r="L27" s="123"/>
    </row>
    <row r="28" spans="5:12" ht="13.5">
      <c r="E28" s="123"/>
      <c r="F28" s="123"/>
      <c r="G28" s="123"/>
      <c r="H28" s="123"/>
      <c r="I28" s="123"/>
      <c r="J28" s="123"/>
      <c r="K28" s="123"/>
      <c r="L28" s="123"/>
    </row>
    <row r="29" spans="5:12" ht="13.5">
      <c r="E29" s="123"/>
      <c r="F29" s="123"/>
      <c r="G29" s="123"/>
      <c r="H29" s="123"/>
      <c r="I29" s="123"/>
      <c r="J29" s="123"/>
      <c r="K29" s="123"/>
      <c r="L29" s="123"/>
    </row>
    <row r="30" spans="5:12" ht="13.5">
      <c r="E30" s="123"/>
      <c r="F30" s="123"/>
      <c r="G30" s="123"/>
      <c r="H30" s="123"/>
      <c r="I30" s="123"/>
      <c r="J30" s="123"/>
      <c r="K30" s="123"/>
      <c r="L30" s="123"/>
    </row>
    <row r="31" spans="5:12" ht="13.5">
      <c r="E31" s="123"/>
      <c r="F31" s="123"/>
      <c r="G31" s="123"/>
      <c r="H31" s="123"/>
      <c r="I31" s="123"/>
      <c r="J31" s="123"/>
      <c r="K31" s="123"/>
      <c r="L31" s="123"/>
    </row>
    <row r="32" spans="1:12" ht="13.5">
      <c r="A32" s="95" t="s">
        <v>42</v>
      </c>
      <c r="B32" s="96"/>
      <c r="C32" s="96"/>
      <c r="D32" s="97"/>
      <c r="E32" s="123"/>
      <c r="F32" s="123"/>
      <c r="G32" s="123"/>
      <c r="H32" s="123"/>
      <c r="I32" s="123"/>
      <c r="J32" s="123"/>
      <c r="K32" s="123"/>
      <c r="L32" s="123"/>
    </row>
    <row r="33" spans="1:12" ht="13.5">
      <c r="A33" s="104" t="s">
        <v>63</v>
      </c>
      <c r="B33" s="100" t="s">
        <v>43</v>
      </c>
      <c r="C33" s="51" t="s">
        <v>46</v>
      </c>
      <c r="D33" s="50" t="s">
        <v>67</v>
      </c>
      <c r="E33" s="123"/>
      <c r="F33" s="123"/>
      <c r="G33" s="123"/>
      <c r="H33" s="123"/>
      <c r="I33" s="123"/>
      <c r="J33" s="123"/>
      <c r="K33" s="123"/>
      <c r="L33" s="123"/>
    </row>
    <row r="34" spans="1:12" ht="13.5">
      <c r="A34" s="105"/>
      <c r="B34" s="101"/>
      <c r="C34" s="52" t="s">
        <v>47</v>
      </c>
      <c r="D34" s="44" t="s">
        <v>44</v>
      </c>
      <c r="E34" s="123"/>
      <c r="F34" s="123"/>
      <c r="G34" s="123"/>
      <c r="H34" s="123"/>
      <c r="I34" s="123"/>
      <c r="J34" s="123"/>
      <c r="K34" s="123"/>
      <c r="L34" s="123"/>
    </row>
    <row r="35" spans="1:12" ht="13.5">
      <c r="A35" s="105"/>
      <c r="B35" s="101"/>
      <c r="C35" s="52" t="s">
        <v>48</v>
      </c>
      <c r="D35" s="44" t="s">
        <v>45</v>
      </c>
      <c r="E35" s="123"/>
      <c r="F35" s="123"/>
      <c r="G35" s="123"/>
      <c r="H35" s="123"/>
      <c r="I35" s="123"/>
      <c r="J35" s="123"/>
      <c r="K35" s="123"/>
      <c r="L35" s="123"/>
    </row>
    <row r="36" spans="1:12" ht="13.5">
      <c r="A36" s="105"/>
      <c r="B36" s="101"/>
      <c r="C36" s="53" t="s">
        <v>49</v>
      </c>
      <c r="D36" s="45"/>
      <c r="E36" s="123"/>
      <c r="F36" s="123"/>
      <c r="G36" s="123"/>
      <c r="H36" s="123"/>
      <c r="I36" s="123"/>
      <c r="J36" s="123"/>
      <c r="K36" s="123"/>
      <c r="L36" s="123"/>
    </row>
    <row r="37" spans="1:12" ht="13.5">
      <c r="A37" s="105"/>
      <c r="B37" s="102" t="s">
        <v>50</v>
      </c>
      <c r="C37" s="61" t="s">
        <v>55</v>
      </c>
      <c r="D37" s="60" t="s">
        <v>51</v>
      </c>
      <c r="E37" s="123"/>
      <c r="F37" s="123"/>
      <c r="G37" s="123"/>
      <c r="H37" s="123"/>
      <c r="I37" s="123"/>
      <c r="J37" s="123"/>
      <c r="K37" s="123"/>
      <c r="L37" s="123"/>
    </row>
    <row r="38" spans="1:12" ht="24">
      <c r="A38" s="105"/>
      <c r="B38" s="103"/>
      <c r="C38" s="62" t="s">
        <v>56</v>
      </c>
      <c r="D38" s="54" t="s">
        <v>52</v>
      </c>
      <c r="E38" s="123"/>
      <c r="F38" s="123"/>
      <c r="G38" s="123"/>
      <c r="H38" s="123"/>
      <c r="I38" s="123"/>
      <c r="J38" s="123"/>
      <c r="K38" s="123"/>
      <c r="L38" s="123"/>
    </row>
    <row r="39" spans="1:12" ht="13.5">
      <c r="A39" s="105"/>
      <c r="B39" s="103"/>
      <c r="C39" s="62" t="s">
        <v>57</v>
      </c>
      <c r="D39" s="54" t="s">
        <v>53</v>
      </c>
      <c r="E39" s="123"/>
      <c r="F39" s="123"/>
      <c r="G39" s="123"/>
      <c r="H39" s="123"/>
      <c r="I39" s="123"/>
      <c r="J39" s="123"/>
      <c r="K39" s="123"/>
      <c r="L39" s="123"/>
    </row>
    <row r="40" spans="1:12" ht="13.5">
      <c r="A40" s="106"/>
      <c r="B40" s="103"/>
      <c r="C40" s="63" t="s">
        <v>58</v>
      </c>
      <c r="D40" s="55" t="s">
        <v>54</v>
      </c>
      <c r="E40" s="123"/>
      <c r="F40" s="123"/>
      <c r="G40" s="123"/>
      <c r="H40" s="123"/>
      <c r="I40" s="123"/>
      <c r="J40" s="123"/>
      <c r="K40" s="123"/>
      <c r="L40" s="123"/>
    </row>
    <row r="41" spans="1:12" ht="13.5">
      <c r="A41" s="46"/>
      <c r="B41" s="47"/>
      <c r="C41" s="49" t="s">
        <v>50</v>
      </c>
      <c r="D41" s="48" t="s">
        <v>43</v>
      </c>
      <c r="E41" s="123"/>
      <c r="F41" s="123"/>
      <c r="G41" s="123"/>
      <c r="H41" s="123"/>
      <c r="I41" s="123"/>
      <c r="J41" s="123"/>
      <c r="K41" s="123"/>
      <c r="L41" s="123"/>
    </row>
    <row r="42" spans="1:12" ht="13.5">
      <c r="A42" s="47"/>
      <c r="B42" s="47"/>
      <c r="C42" s="98" t="s">
        <v>62</v>
      </c>
      <c r="D42" s="99"/>
      <c r="E42" s="123"/>
      <c r="F42" s="123"/>
      <c r="G42" s="123"/>
      <c r="H42" s="123"/>
      <c r="I42" s="123"/>
      <c r="J42" s="123"/>
      <c r="K42" s="123"/>
      <c r="L42" s="123"/>
    </row>
    <row r="43" spans="5:12" ht="13.5">
      <c r="E43" s="123"/>
      <c r="F43" s="123"/>
      <c r="G43" s="123"/>
      <c r="H43" s="123"/>
      <c r="I43" s="123"/>
      <c r="J43" s="123"/>
      <c r="K43" s="123"/>
      <c r="L43" s="123"/>
    </row>
    <row r="44" spans="5:12" ht="13.5">
      <c r="E44" s="123"/>
      <c r="F44" s="123"/>
      <c r="G44" s="123"/>
      <c r="H44" s="123"/>
      <c r="I44" s="123"/>
      <c r="J44" s="123"/>
      <c r="K44" s="123"/>
      <c r="L44" s="123"/>
    </row>
    <row r="45" spans="5:12" ht="13.5">
      <c r="E45" s="123"/>
      <c r="F45" s="123"/>
      <c r="G45" s="123"/>
      <c r="H45" s="123"/>
      <c r="I45" s="123"/>
      <c r="J45" s="123"/>
      <c r="K45" s="123"/>
      <c r="L45" s="123"/>
    </row>
    <row r="46" spans="5:12" ht="13.5">
      <c r="E46" s="123"/>
      <c r="F46" s="123"/>
      <c r="G46" s="123"/>
      <c r="H46" s="123"/>
      <c r="I46" s="123"/>
      <c r="J46" s="123"/>
      <c r="K46" s="123"/>
      <c r="L46" s="123"/>
    </row>
    <row r="47" spans="5:12" ht="30.75" customHeight="1">
      <c r="E47" s="123"/>
      <c r="F47" s="123"/>
      <c r="G47" s="123"/>
      <c r="H47" s="123"/>
      <c r="I47" s="123"/>
      <c r="J47" s="123"/>
      <c r="K47" s="123"/>
      <c r="L47" s="123"/>
    </row>
    <row r="48" spans="5:12" ht="13.5">
      <c r="E48" s="123"/>
      <c r="F48" s="123"/>
      <c r="G48" s="123"/>
      <c r="H48" s="123"/>
      <c r="I48" s="123"/>
      <c r="J48" s="123"/>
      <c r="K48" s="123"/>
      <c r="L48" s="123"/>
    </row>
    <row r="49" spans="5:12" ht="13.5">
      <c r="E49" s="123"/>
      <c r="F49" s="123"/>
      <c r="G49" s="123"/>
      <c r="H49" s="123"/>
      <c r="I49" s="123"/>
      <c r="J49" s="123"/>
      <c r="K49" s="123"/>
      <c r="L49" s="123"/>
    </row>
  </sheetData>
  <sheetProtection/>
  <mergeCells count="5">
    <mergeCell ref="A32:D32"/>
    <mergeCell ref="C42:D42"/>
    <mergeCell ref="B33:B36"/>
    <mergeCell ref="B37:B40"/>
    <mergeCell ref="A33:A40"/>
  </mergeCells>
  <hyperlinks>
    <hyperlink ref="E1" r:id="rId1" display="http://stockmoney.fc2web.com/PPMbunnseki.htm"/>
  </hyperlinks>
  <printOptions headings="1"/>
  <pageMargins left="0.787" right="0.787" top="0.37" bottom="0.34" header="0.13" footer="0.18"/>
  <pageSetup fitToHeight="1" fitToWidth="1" horizontalDpi="600" verticalDpi="600" orientation="landscape" paperSize="9" scale="77" r:id="rId3"/>
  <headerFooter alignWithMargins="0">
    <oddHeader>&amp;C&amp;D&amp;T&amp;R&amp;F&amp;A</oddHeader>
    <oddFooter>&amp;L&amp;D&amp;T&amp;R&amp;F&amp;A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="75" zoomScaleNormal="75" zoomScalePageLayoutView="0" workbookViewId="0" topLeftCell="A1">
      <selection activeCell="M37" sqref="M37"/>
    </sheetView>
  </sheetViews>
  <sheetFormatPr defaultColWidth="9.00390625" defaultRowHeight="13.5"/>
  <sheetData/>
  <sheetProtection/>
  <printOptions/>
  <pageMargins left="0.787" right="0.787" top="0.984" bottom="0.984" header="0.512" footer="0.512"/>
  <pageSetup fitToHeight="1" fitToWidth="1" horizontalDpi="300" verticalDpi="300" orientation="landscape" paperSize="9" scale="97" r:id="rId3"/>
  <headerFooter alignWithMargins="0">
    <oddFooter>&amp;L&amp;D&amp;T&amp;C&amp;F&amp;R&amp;A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zoomScalePageLayoutView="0" workbookViewId="0" topLeftCell="A2">
      <selection activeCell="D12" sqref="D12:E17"/>
    </sheetView>
  </sheetViews>
  <sheetFormatPr defaultColWidth="9.00390625" defaultRowHeight="13.5"/>
  <cols>
    <col min="1" max="1" width="13.75390625" style="0" customWidth="1"/>
    <col min="2" max="2" width="15.00390625" style="0" customWidth="1"/>
    <col min="3" max="3" width="15.875" style="0" bestFit="1" customWidth="1"/>
    <col min="4" max="4" width="18.375" style="0" customWidth="1"/>
    <col min="5" max="5" width="15.625" style="0" customWidth="1"/>
    <col min="6" max="6" width="19.875" style="0" customWidth="1"/>
    <col min="8" max="8" width="21.75390625" style="0" customWidth="1"/>
  </cols>
  <sheetData>
    <row r="1" spans="1:8" ht="13.5" hidden="1">
      <c r="A1" s="1" t="s">
        <v>14</v>
      </c>
      <c r="B1" s="11"/>
      <c r="C1" s="1" t="s">
        <v>15</v>
      </c>
      <c r="D1" s="57"/>
      <c r="H1" s="36"/>
    </row>
    <row r="2" spans="1:9" ht="17.25">
      <c r="A2" s="56" t="s">
        <v>59</v>
      </c>
      <c r="B2" t="s">
        <v>2</v>
      </c>
      <c r="D2" s="1" t="s">
        <v>60</v>
      </c>
      <c r="E2" s="59"/>
      <c r="I2" s="42" t="s">
        <v>35</v>
      </c>
    </row>
    <row r="3" spans="4:5" ht="13.5">
      <c r="D3" s="1" t="s">
        <v>61</v>
      </c>
      <c r="E3" s="58"/>
    </row>
    <row r="4" spans="2:4" ht="13.5">
      <c r="B4" s="64" t="s">
        <v>64</v>
      </c>
      <c r="C4" s="64" t="s">
        <v>65</v>
      </c>
      <c r="D4" s="65" t="s">
        <v>66</v>
      </c>
    </row>
    <row r="5" spans="2:4" ht="13.5">
      <c r="B5" s="6" t="s">
        <v>4</v>
      </c>
      <c r="C5" s="12">
        <v>117659</v>
      </c>
      <c r="D5" s="12">
        <v>92189</v>
      </c>
    </row>
    <row r="6" spans="2:4" ht="13.5">
      <c r="B6" s="6" t="s">
        <v>5</v>
      </c>
      <c r="C6" s="12">
        <v>109944</v>
      </c>
      <c r="D6" s="12">
        <v>97800</v>
      </c>
    </row>
    <row r="7" spans="2:4" ht="13.5">
      <c r="B7" s="6" t="s">
        <v>6</v>
      </c>
      <c r="C7" s="12">
        <v>63215</v>
      </c>
      <c r="D7" s="12">
        <v>71549</v>
      </c>
    </row>
    <row r="8" spans="2:4" ht="13.5">
      <c r="B8" s="6" t="s">
        <v>7</v>
      </c>
      <c r="C8" s="12">
        <v>24783</v>
      </c>
      <c r="D8" s="12">
        <v>31950</v>
      </c>
    </row>
    <row r="9" spans="2:4" ht="13.5">
      <c r="B9" s="6" t="s">
        <v>8</v>
      </c>
      <c r="C9" s="12">
        <v>195662</v>
      </c>
      <c r="D9" s="12">
        <v>221490</v>
      </c>
    </row>
    <row r="12" spans="2:6" ht="54.75" thickBot="1">
      <c r="B12" s="1" t="s">
        <v>3</v>
      </c>
      <c r="C12" s="1" t="s">
        <v>9</v>
      </c>
      <c r="D12" s="37" t="s">
        <v>11</v>
      </c>
      <c r="E12" s="14" t="s">
        <v>13</v>
      </c>
      <c r="F12" s="15" t="s">
        <v>10</v>
      </c>
    </row>
    <row r="13" spans="2:9" ht="14.25" thickTop="1">
      <c r="B13" s="1" t="s">
        <v>4</v>
      </c>
      <c r="C13" s="13">
        <v>117659</v>
      </c>
      <c r="D13" s="17">
        <f>F13/$F$18</f>
        <v>0.17901541425070586</v>
      </c>
      <c r="E13" s="18">
        <f>F13/C13</f>
        <v>0.7835269720123408</v>
      </c>
      <c r="F13" s="19">
        <v>92189</v>
      </c>
      <c r="H13" s="111" t="s">
        <v>37</v>
      </c>
      <c r="I13" s="112"/>
    </row>
    <row r="14" spans="2:9" ht="13.5">
      <c r="B14" s="1" t="s">
        <v>5</v>
      </c>
      <c r="C14" s="13">
        <v>109944</v>
      </c>
      <c r="D14" s="20">
        <f>F14/$F$18</f>
        <v>0.1899110253253537</v>
      </c>
      <c r="E14" s="10">
        <f>F14/C14</f>
        <v>0.8895437677363022</v>
      </c>
      <c r="F14" s="21">
        <v>97800</v>
      </c>
      <c r="H14" s="107" t="s">
        <v>36</v>
      </c>
      <c r="I14" s="108"/>
    </row>
    <row r="15" spans="2:9" ht="13.5">
      <c r="B15" s="1" t="s">
        <v>6</v>
      </c>
      <c r="C15" s="13">
        <v>63215</v>
      </c>
      <c r="D15" s="20">
        <f>F15/$F$18</f>
        <v>0.13893603221885206</v>
      </c>
      <c r="E15" s="10">
        <f>F15/C15</f>
        <v>1.131835798465554</v>
      </c>
      <c r="F15" s="22">
        <v>71549</v>
      </c>
      <c r="H15" s="107"/>
      <c r="I15" s="108"/>
    </row>
    <row r="16" spans="2:9" ht="13.5">
      <c r="B16" s="1" t="s">
        <v>7</v>
      </c>
      <c r="C16" s="13">
        <v>24783</v>
      </c>
      <c r="D16" s="20">
        <f>F16/$F$18</f>
        <v>0.06204148526733181</v>
      </c>
      <c r="E16" s="10">
        <f>F16/C16</f>
        <v>1.2891901706815156</v>
      </c>
      <c r="F16" s="23">
        <v>31950</v>
      </c>
      <c r="H16" s="107"/>
      <c r="I16" s="108"/>
    </row>
    <row r="17" spans="2:9" ht="14.25" thickBot="1">
      <c r="B17" s="1" t="s">
        <v>8</v>
      </c>
      <c r="C17" s="13">
        <v>195662</v>
      </c>
      <c r="D17" s="33">
        <f>F17/$F$18</f>
        <v>0.43009604293775655</v>
      </c>
      <c r="E17" s="25">
        <f>F17/C17</f>
        <v>1.1320031482863304</v>
      </c>
      <c r="F17" s="24">
        <v>221490</v>
      </c>
      <c r="H17" s="109"/>
      <c r="I17" s="110"/>
    </row>
    <row r="18" spans="2:6" ht="14.25" thickTop="1">
      <c r="B18" s="6" t="s">
        <v>12</v>
      </c>
      <c r="C18" s="30">
        <f>SUM(C13:C17)</f>
        <v>511263</v>
      </c>
      <c r="D18" s="16"/>
      <c r="E18" s="26"/>
      <c r="F18" s="29">
        <f>SUM(F13:F17)</f>
        <v>514978</v>
      </c>
    </row>
    <row r="21" spans="2:3" ht="13.5">
      <c r="B21" s="1" t="s">
        <v>22</v>
      </c>
      <c r="C21" s="27"/>
    </row>
    <row r="22" spans="2:3" ht="13.5">
      <c r="B22" s="1" t="s">
        <v>21</v>
      </c>
      <c r="C22" s="28"/>
    </row>
    <row r="29" ht="13.5">
      <c r="G29" s="32" t="s">
        <v>35</v>
      </c>
    </row>
  </sheetData>
  <sheetProtection/>
  <mergeCells count="2">
    <mergeCell ref="H14:I17"/>
    <mergeCell ref="H13:I13"/>
  </mergeCells>
  <dataValidations count="2">
    <dataValidation allowBlank="1" showInputMessage="1" showErrorMessage="1" promptTitle="セルで入力" prompt="＝F18/C18" sqref="C22"/>
    <dataValidation allowBlank="1" showInputMessage="1" showErrorMessage="1" promptTitle="セルで入力" prompt="＝D1７/2" sqref="C21"/>
  </dataValidations>
  <hyperlinks>
    <hyperlink ref="A2" r:id="rId1" display="http://stockmoney.fc2web.com/PPMbunnseki.htm"/>
  </hyperlinks>
  <printOptions gridLines="1" headings="1"/>
  <pageMargins left="0.787" right="0.787" top="0.984" bottom="0.984" header="0.512" footer="0.512"/>
  <pageSetup fitToHeight="1" fitToWidth="1" horizontalDpi="600" verticalDpi="600" orientation="landscape" paperSize="9" scale="57" r:id="rId4"/>
  <headerFooter alignWithMargins="0">
    <oddHeader>&amp;L2457　　飯田&amp;C&amp;D&amp;T&amp;R&amp;F&amp;A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8"/>
  <sheetViews>
    <sheetView zoomScalePageLayoutView="0" workbookViewId="0" topLeftCell="A9">
      <selection activeCell="G29" sqref="G29"/>
    </sheetView>
  </sheetViews>
  <sheetFormatPr defaultColWidth="9.00390625" defaultRowHeight="13.5"/>
  <cols>
    <col min="3" max="3" width="15.875" style="0" customWidth="1"/>
    <col min="4" max="4" width="25.50390625" style="0" bestFit="1" customWidth="1"/>
    <col min="5" max="5" width="15.00390625" style="0" bestFit="1" customWidth="1"/>
    <col min="6" max="6" width="15.50390625" style="0" bestFit="1" customWidth="1"/>
  </cols>
  <sheetData>
    <row r="2" ht="13.5">
      <c r="B2" t="s">
        <v>2</v>
      </c>
    </row>
    <row r="4" spans="2:4" ht="13.5">
      <c r="B4" s="1" t="s">
        <v>3</v>
      </c>
      <c r="C4" s="1" t="s">
        <v>9</v>
      </c>
      <c r="D4" s="1" t="s">
        <v>10</v>
      </c>
    </row>
    <row r="5" spans="2:4" ht="13.5">
      <c r="B5" s="1" t="s">
        <v>4</v>
      </c>
      <c r="C5" s="1">
        <v>117659</v>
      </c>
      <c r="D5" s="1">
        <v>92189</v>
      </c>
    </row>
    <row r="6" spans="2:4" ht="13.5">
      <c r="B6" s="1" t="s">
        <v>5</v>
      </c>
      <c r="C6" s="1">
        <v>109944</v>
      </c>
      <c r="D6" s="1">
        <v>97800</v>
      </c>
    </row>
    <row r="7" spans="2:4" ht="13.5">
      <c r="B7" s="1" t="s">
        <v>6</v>
      </c>
      <c r="C7" s="1">
        <v>63215</v>
      </c>
      <c r="D7" s="1">
        <v>71549</v>
      </c>
    </row>
    <row r="8" spans="2:4" ht="13.5">
      <c r="B8" s="1" t="s">
        <v>7</v>
      </c>
      <c r="C8" s="1">
        <v>24783</v>
      </c>
      <c r="D8" s="1">
        <v>31950</v>
      </c>
    </row>
    <row r="9" spans="2:4" ht="13.5">
      <c r="B9" s="1" t="s">
        <v>8</v>
      </c>
      <c r="C9" s="1">
        <v>195662</v>
      </c>
      <c r="D9" s="1">
        <v>221490</v>
      </c>
    </row>
    <row r="12" spans="2:6" ht="54">
      <c r="B12" s="1" t="s">
        <v>3</v>
      </c>
      <c r="C12" s="1" t="s">
        <v>9</v>
      </c>
      <c r="D12" s="7" t="s">
        <v>11</v>
      </c>
      <c r="E12" s="7" t="s">
        <v>13</v>
      </c>
      <c r="F12" s="1" t="s">
        <v>10</v>
      </c>
    </row>
    <row r="13" spans="2:6" ht="13.5">
      <c r="B13" s="1" t="s">
        <v>4</v>
      </c>
      <c r="C13" s="3">
        <v>117659</v>
      </c>
      <c r="D13" s="4">
        <f aca="true" t="shared" si="0" ref="D13:D18">F13/$F$18</f>
        <v>0.17901541425070586</v>
      </c>
      <c r="E13" s="4">
        <f aca="true" t="shared" si="1" ref="E13:E18">F13/C13</f>
        <v>0.7835269720123408</v>
      </c>
      <c r="F13" s="5">
        <v>92189</v>
      </c>
    </row>
    <row r="14" spans="2:6" ht="13.5">
      <c r="B14" s="1" t="s">
        <v>5</v>
      </c>
      <c r="C14" s="3">
        <v>109944</v>
      </c>
      <c r="D14" s="4">
        <f t="shared" si="0"/>
        <v>0.1899110253253537</v>
      </c>
      <c r="E14" s="4">
        <f t="shared" si="1"/>
        <v>0.8895437677363022</v>
      </c>
      <c r="F14" s="5">
        <v>97800</v>
      </c>
    </row>
    <row r="15" spans="2:6" ht="13.5">
      <c r="B15" s="1" t="s">
        <v>6</v>
      </c>
      <c r="C15" s="3">
        <v>63215</v>
      </c>
      <c r="D15" s="4">
        <f t="shared" si="0"/>
        <v>0.13893603221885206</v>
      </c>
      <c r="E15" s="4">
        <f t="shared" si="1"/>
        <v>1.131835798465554</v>
      </c>
      <c r="F15" s="5">
        <v>71549</v>
      </c>
    </row>
    <row r="16" spans="2:6" ht="13.5">
      <c r="B16" s="1" t="s">
        <v>7</v>
      </c>
      <c r="C16" s="3">
        <v>24783</v>
      </c>
      <c r="D16" s="4">
        <f t="shared" si="0"/>
        <v>0.06204148526733181</v>
      </c>
      <c r="E16" s="4">
        <f t="shared" si="1"/>
        <v>1.2891901706815156</v>
      </c>
      <c r="F16" s="5">
        <v>31950</v>
      </c>
    </row>
    <row r="17" spans="2:6" ht="13.5">
      <c r="B17" s="1" t="s">
        <v>8</v>
      </c>
      <c r="C17" s="3">
        <v>195662</v>
      </c>
      <c r="D17" s="8">
        <f t="shared" si="0"/>
        <v>0.43009604293775655</v>
      </c>
      <c r="E17" s="4">
        <f t="shared" si="1"/>
        <v>1.1320031482863304</v>
      </c>
      <c r="F17" s="5">
        <v>221490</v>
      </c>
    </row>
    <row r="18" spans="2:6" ht="13.5">
      <c r="B18" s="6" t="s">
        <v>12</v>
      </c>
      <c r="C18" s="3">
        <f>SUM(C13:C17)</f>
        <v>511263</v>
      </c>
      <c r="D18" s="2">
        <f t="shared" si="0"/>
        <v>1</v>
      </c>
      <c r="E18" s="9">
        <f t="shared" si="1"/>
        <v>1.0072663189004485</v>
      </c>
      <c r="F18" s="3">
        <f>SUM(F13:F17)</f>
        <v>514978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愛知学泉大学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PPM分析</dc:title>
  <dc:subject/>
  <dc:creator>安城学園</dc:creator>
  <cp:keywords/>
  <dc:description/>
  <cp:lastModifiedBy>飯田</cp:lastModifiedBy>
  <cp:lastPrinted>2011-11-17T13:01:57Z</cp:lastPrinted>
  <dcterms:created xsi:type="dcterms:W3CDTF">2004-06-01T06:22:58Z</dcterms:created>
  <dcterms:modified xsi:type="dcterms:W3CDTF">2011-11-17T13:02:32Z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