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355" windowWidth="19200" windowHeight="10785"/>
  </bookViews>
  <sheets>
    <sheet name="PPM　分析" sheetId="5" r:id="rId1"/>
    <sheet name="PPM分析図" sheetId="9" r:id="rId2"/>
    <sheet name="ＰＰＭ図" sheetId="1" r:id="rId3"/>
    <sheet name="Graph1" sheetId="8" r:id="rId4"/>
    <sheet name="PPM分析" sheetId="6" r:id="rId5"/>
    <sheet name="入力シ－ト（２）" sheetId="3" r:id="rId6"/>
    <sheet name="ﾊﾞﾌﾞﾙﾁｬ-ﾄ" sheetId="4" r:id="rId7"/>
    <sheet name="バブルチャート!" sheetId="7" r:id="rId8"/>
    <sheet name="Sheet2" sheetId="2" r:id="rId9"/>
  </sheets>
  <externalReferences>
    <externalReference r:id="rId10"/>
  </externalReferences>
  <definedNames>
    <definedName name="TABLE" localSheetId="0">'PPM　分析'!$A$27:$D$36</definedName>
    <definedName name="TABLE_2" localSheetId="0">'PPM　分析'!$A$26:$D$36</definedName>
  </definedNames>
  <calcPr calcId="145621"/>
</workbook>
</file>

<file path=xl/calcChain.xml><?xml version="1.0" encoding="utf-8"?>
<calcChain xmlns="http://schemas.openxmlformats.org/spreadsheetml/2006/main">
  <c r="C41" i="5" l="1"/>
  <c r="F18" i="2"/>
  <c r="D14" i="2" s="1"/>
  <c r="C18" i="2"/>
  <c r="E14" i="2"/>
  <c r="E15" i="2"/>
  <c r="E16" i="2"/>
  <c r="E17" i="2"/>
  <c r="E13" i="2"/>
  <c r="D17" i="2"/>
  <c r="E14" i="3"/>
  <c r="E15" i="3"/>
  <c r="E16" i="3"/>
  <c r="E17" i="3"/>
  <c r="E13" i="3"/>
  <c r="F18" i="3"/>
  <c r="D15" i="3" s="1"/>
  <c r="D14" i="3"/>
  <c r="D17" i="3"/>
  <c r="D13" i="3"/>
  <c r="C18" i="3"/>
  <c r="D16" i="2" l="1"/>
  <c r="D18" i="2"/>
  <c r="D16" i="3"/>
  <c r="D15" i="2"/>
  <c r="E18" i="2"/>
  <c r="D13" i="2"/>
</calcChain>
</file>

<file path=xl/sharedStrings.xml><?xml version="1.0" encoding="utf-8"?>
<sst xmlns="http://schemas.openxmlformats.org/spreadsheetml/2006/main" count="376" uniqueCount="73">
  <si>
    <t>望ましい製品の移動</t>
    <rPh sb="0" eb="1">
      <t>ノゾ</t>
    </rPh>
    <rPh sb="4" eb="6">
      <t>セイヒン</t>
    </rPh>
    <rPh sb="7" eb="9">
      <t>イドウ</t>
    </rPh>
    <phoneticPr fontId="3"/>
  </si>
  <si>
    <t>望ましい資金の移動</t>
    <rPh sb="0" eb="1">
      <t>ノゾ</t>
    </rPh>
    <rPh sb="4" eb="6">
      <t>シキン</t>
    </rPh>
    <rPh sb="7" eb="9">
      <t>イドウ</t>
    </rPh>
    <phoneticPr fontId="3"/>
  </si>
  <si>
    <t>名古屋モ－タ－ス</t>
    <rPh sb="0" eb="3">
      <t>ナゴヤ</t>
    </rPh>
    <phoneticPr fontId="3"/>
  </si>
  <si>
    <t>車種名</t>
    <rPh sb="0" eb="3">
      <t>シャシュメイ</t>
    </rPh>
    <phoneticPr fontId="3"/>
  </si>
  <si>
    <t>クラウン</t>
    <phoneticPr fontId="3"/>
  </si>
  <si>
    <t>マ－クⅡ</t>
    <phoneticPr fontId="3"/>
  </si>
  <si>
    <t>エスティマ</t>
    <phoneticPr fontId="3"/>
  </si>
  <si>
    <t>セルシオ</t>
    <phoneticPr fontId="3"/>
  </si>
  <si>
    <t>カロ－ラ</t>
    <phoneticPr fontId="3"/>
  </si>
  <si>
    <t>９６年度販売台数</t>
    <rPh sb="2" eb="4">
      <t>ネンド</t>
    </rPh>
    <rPh sb="4" eb="6">
      <t>ハンバイ</t>
    </rPh>
    <rPh sb="6" eb="8">
      <t>ダイスウ</t>
    </rPh>
    <phoneticPr fontId="3"/>
  </si>
  <si>
    <t>９7年度販売台数</t>
    <rPh sb="2" eb="4">
      <t>ネンド</t>
    </rPh>
    <rPh sb="4" eb="6">
      <t>ハンバイ</t>
    </rPh>
    <rPh sb="6" eb="8">
      <t>ダイスウ</t>
    </rPh>
    <phoneticPr fontId="3"/>
  </si>
  <si>
    <t>９７年度マ－ケットシェア－</t>
    <rPh sb="2" eb="4">
      <t>ネンド</t>
    </rPh>
    <phoneticPr fontId="3"/>
  </si>
  <si>
    <t>計</t>
    <rPh sb="0" eb="1">
      <t>ケイ</t>
    </rPh>
    <phoneticPr fontId="3"/>
  </si>
  <si>
    <t>販売台数伸び率（９７年度販売台数/９６年度販売台数）</t>
    <rPh sb="0" eb="2">
      <t>ハンバイ</t>
    </rPh>
    <rPh sb="2" eb="4">
      <t>ダイスウ</t>
    </rPh>
    <rPh sb="4" eb="5">
      <t>ノ</t>
    </rPh>
    <rPh sb="6" eb="7">
      <t>リツ</t>
    </rPh>
    <rPh sb="10" eb="12">
      <t>ネンド</t>
    </rPh>
    <rPh sb="12" eb="14">
      <t>ハンバイ</t>
    </rPh>
    <rPh sb="14" eb="16">
      <t>ダイスウ</t>
    </rPh>
    <rPh sb="19" eb="21">
      <t>ネンド</t>
    </rPh>
    <rPh sb="21" eb="23">
      <t>ハンバイ</t>
    </rPh>
    <rPh sb="23" eb="25">
      <t>ダイスウ</t>
    </rPh>
    <phoneticPr fontId="3"/>
  </si>
  <si>
    <t>氏名</t>
    <rPh sb="0" eb="2">
      <t>シメイ</t>
    </rPh>
    <phoneticPr fontId="3"/>
  </si>
  <si>
    <t>学籍番号</t>
    <rPh sb="0" eb="2">
      <t>ガクセキ</t>
    </rPh>
    <rPh sb="2" eb="4">
      <t>バンゴウ</t>
    </rPh>
    <phoneticPr fontId="3"/>
  </si>
  <si>
    <t>PPM</t>
    <phoneticPr fontId="3"/>
  </si>
  <si>
    <t>問題児</t>
    <rPh sb="0" eb="3">
      <t>モンダイジ</t>
    </rPh>
    <phoneticPr fontId="3"/>
  </si>
  <si>
    <t>花形</t>
    <rPh sb="0" eb="2">
      <t>ハナガタ</t>
    </rPh>
    <phoneticPr fontId="3"/>
  </si>
  <si>
    <t>負け犬</t>
    <rPh sb="0" eb="1">
      <t>マ</t>
    </rPh>
    <rPh sb="2" eb="3">
      <t>イヌ</t>
    </rPh>
    <phoneticPr fontId="3"/>
  </si>
  <si>
    <t>金のなる木</t>
    <rPh sb="0" eb="1">
      <t>キン</t>
    </rPh>
    <rPh sb="4" eb="5">
      <t>キ</t>
    </rPh>
    <phoneticPr fontId="3"/>
  </si>
  <si>
    <t>X軸に平行な線</t>
    <rPh sb="1" eb="2">
      <t>ジク</t>
    </rPh>
    <rPh sb="3" eb="5">
      <t>ヘイコウ</t>
    </rPh>
    <rPh sb="6" eb="7">
      <t>セン</t>
    </rPh>
    <phoneticPr fontId="3"/>
  </si>
  <si>
    <t>Y軸に平行な線</t>
    <rPh sb="1" eb="2">
      <t>ジク</t>
    </rPh>
    <rPh sb="3" eb="5">
      <t>ヘイコウ</t>
    </rPh>
    <rPh sb="6" eb="7">
      <t>セン</t>
    </rPh>
    <phoneticPr fontId="3"/>
  </si>
  <si>
    <t>氏名</t>
  </si>
  <si>
    <t>学籍番号</t>
  </si>
  <si>
    <t>名古屋モ－タ－ス</t>
  </si>
  <si>
    <t>車種名</t>
  </si>
  <si>
    <t>９６年度販売台数</t>
  </si>
  <si>
    <t>９7年度販売台数</t>
  </si>
  <si>
    <t>クラウン</t>
  </si>
  <si>
    <t>マ－クⅡ</t>
  </si>
  <si>
    <t>エスティマ</t>
  </si>
  <si>
    <t>セルシオ</t>
  </si>
  <si>
    <t>カロ－ラ</t>
  </si>
  <si>
    <t>９７年度マ－ケットシェア－</t>
  </si>
  <si>
    <t>販売台数伸び率（９７年度販売台数/９６年度販売台数）</t>
  </si>
  <si>
    <t>計</t>
  </si>
  <si>
    <t>飯田作成</t>
    <rPh sb="0" eb="2">
      <t>イイダ</t>
    </rPh>
    <rPh sb="2" eb="4">
      <t>サクセイ</t>
    </rPh>
    <phoneticPr fontId="3"/>
  </si>
  <si>
    <t>D13:F１７をドラッグ→グラフウィザ－ド→バブル選択→</t>
    <rPh sb="25" eb="27">
      <t>センタク</t>
    </rPh>
    <phoneticPr fontId="3"/>
  </si>
  <si>
    <t>ﾊﾞﾌﾞﾙﾁｬ-ﾄの作り方</t>
    <rPh sb="10" eb="13">
      <t>ツクリカタ</t>
    </rPh>
    <phoneticPr fontId="3"/>
  </si>
  <si>
    <t>高</t>
    <rPh sb="0" eb="1">
      <t>コウ</t>
    </rPh>
    <phoneticPr fontId="3"/>
  </si>
  <si>
    <t>低</t>
    <rPh sb="0" eb="1">
      <t>テイ</t>
    </rPh>
    <phoneticPr fontId="3"/>
  </si>
  <si>
    <t>注</t>
    <rPh sb="0" eb="1">
      <t>チュウ</t>
    </rPh>
    <phoneticPr fontId="3"/>
  </si>
  <si>
    <t>PPM分析</t>
    <rPh sb="3" eb="5">
      <t>ブンセキ</t>
    </rPh>
    <phoneticPr fontId="3"/>
  </si>
  <si>
    <t>PPM（Product Portfolio Management）分析</t>
  </si>
  <si>
    <t>高</t>
  </si>
  <si>
    <t>競争力や利益は高いが、</t>
  </si>
  <si>
    <t>成長に資金が必要。</t>
  </si>
  <si>
    <t>問題児（導入期～成長期）</t>
  </si>
  <si>
    <t>収益性が低く、成長のために</t>
  </si>
  <si>
    <t>資金が必要。</t>
  </si>
  <si>
    <t>キャッシュフローはマイナス。</t>
  </si>
  <si>
    <t>低</t>
  </si>
  <si>
    <t>金のなる木（成熟期）</t>
  </si>
  <si>
    <t>利益が大きく、成長のために</t>
  </si>
  <si>
    <t>投資は必要でない。</t>
  </si>
  <si>
    <t>キャッシュフロー大。</t>
  </si>
  <si>
    <t>負け犬</t>
  </si>
  <si>
    <t>市場成長率・シェアとも低いので、</t>
  </si>
  <si>
    <t>利益が出ない。</t>
  </si>
  <si>
    <t>撤退を検討。</t>
  </si>
  <si>
    <t>PPM分析</t>
    <rPh sb="3" eb="5">
      <t>ブンセキ</t>
    </rPh>
    <phoneticPr fontId="3"/>
  </si>
  <si>
    <t>氏名</t>
    <rPh sb="0" eb="2">
      <t>シメイ</t>
    </rPh>
    <phoneticPr fontId="3"/>
  </si>
  <si>
    <t>学籍番号</t>
    <rPh sb="0" eb="2">
      <t>ガクセキ</t>
    </rPh>
    <rPh sb="2" eb="4">
      <t>バンゴウ</t>
    </rPh>
    <phoneticPr fontId="3"/>
  </si>
  <si>
    <t>マーケットシェア</t>
    <phoneticPr fontId="3"/>
  </si>
  <si>
    <t xml:space="preserve">市場成長率      </t>
    <phoneticPr fontId="3"/>
  </si>
  <si>
    <t>車種名</t>
    <rPh sb="0" eb="3">
      <t>シャシュメイ</t>
    </rPh>
    <phoneticPr fontId="3"/>
  </si>
  <si>
    <t>９６年度販売台数</t>
    <rPh sb="2" eb="4">
      <t>ネンド</t>
    </rPh>
    <rPh sb="4" eb="6">
      <t>ハンバイ</t>
    </rPh>
    <rPh sb="6" eb="8">
      <t>ダイスウ</t>
    </rPh>
    <phoneticPr fontId="3"/>
  </si>
  <si>
    <t>９7年度販売台数</t>
    <rPh sb="2" eb="4">
      <t>ネンド</t>
    </rPh>
    <rPh sb="4" eb="6">
      <t>ハンバイ</t>
    </rPh>
    <rPh sb="6" eb="8">
      <t>ダイスウ</t>
    </rPh>
    <phoneticPr fontId="3"/>
  </si>
  <si>
    <t>花形（成長期）</t>
    <phoneticPr fontId="3"/>
  </si>
  <si>
    <t>PPM分析</t>
    <rPh sb="3" eb="5">
      <t>ブンセキ</t>
    </rPh>
    <phoneticPr fontId="3"/>
  </si>
  <si>
    <t>構成比</t>
    <rPh sb="0" eb="3">
      <t>コウセイヒ</t>
    </rPh>
    <phoneticPr fontId="3"/>
  </si>
  <si>
    <t>市場成長率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</si>
</sst>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7" formatCode="###,###\(&quot;ク&quot;&quot;ラ&quot;&quot;ウ&quot;&quot;ン&quot;\)"/>
    <numFmt numFmtId="178" formatCode="##,###\(&quot;マ&quot;\-&quot;ク&quot;&quot;Ⅱ&quot;\)"/>
    <numFmt numFmtId="179" formatCode="##,###\(&quot;エ&quot;&quot;ス&quot;&quot;テ&quot;&quot;ィ&quot;&quot;マ&quot;\)"/>
    <numFmt numFmtId="180" formatCode="###,###\(&quot;セ&quot;&quot;ル&quot;&quot;シ&quot;&quot;オ&quot;\)"/>
    <numFmt numFmtId="181" formatCode="###,###\(&quot;カ&quot;&quot;ロ&quot;\-&quot;ラ&quot;\)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sz val="11"/>
      <color indexed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u/>
      <sz val="14"/>
      <color indexed="12"/>
      <name val="ＭＳ Ｐゴシック"/>
      <family val="3"/>
      <charset val="128"/>
    </font>
    <font>
      <b/>
      <sz val="11"/>
      <name val="ＤＦＰ特太ゴシック体"/>
      <family val="3"/>
      <charset val="128"/>
    </font>
    <font>
      <b/>
      <sz val="11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36"/>
      <color indexed="43"/>
      <name val="ＭＳ Ｐゴシック"/>
      <family val="3"/>
      <charset val="128"/>
    </font>
    <font>
      <b/>
      <sz val="36"/>
      <color indexed="42"/>
      <name val="ＭＳ Ｐゴシック"/>
      <family val="3"/>
      <charset val="128"/>
    </font>
    <font>
      <b/>
      <sz val="36"/>
      <color indexed="4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30"/>
      <name val="HGS創英角ｺﾞｼｯｸUB"/>
      <family val="3"/>
      <charset val="128"/>
    </font>
    <font>
      <b/>
      <sz val="18"/>
      <name val="ＭＳ Ｐゴシック"/>
      <family val="3"/>
      <charset val="128"/>
    </font>
    <font>
      <b/>
      <sz val="18"/>
      <color theme="0"/>
      <name val="HGS創英角ﾎﾟｯﾌﾟ体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10"/>
      </left>
      <right style="thin">
        <color indexed="64"/>
      </right>
      <top style="thick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0"/>
      </top>
      <bottom style="thin">
        <color indexed="64"/>
      </bottom>
      <diagonal/>
    </border>
    <border>
      <left style="thin">
        <color indexed="64"/>
      </left>
      <right style="thick">
        <color indexed="10"/>
      </right>
      <top style="thick">
        <color indexed="10"/>
      </top>
      <bottom style="thin">
        <color indexed="64"/>
      </bottom>
      <diagonal/>
    </border>
    <border>
      <left style="thick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0"/>
      </bottom>
      <diagonal/>
    </border>
    <border>
      <left style="thick">
        <color indexed="10"/>
      </left>
      <right style="thin">
        <color indexed="64"/>
      </right>
      <top style="thin">
        <color indexed="64"/>
      </top>
      <bottom style="thick">
        <color indexed="10"/>
      </bottom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0" borderId="1" xfId="0" applyBorder="1">
      <alignment vertical="center"/>
    </xf>
    <xf numFmtId="10" fontId="0" fillId="0" borderId="1" xfId="1" applyNumberFormat="1" applyFont="1" applyBorder="1">
      <alignment vertical="center"/>
    </xf>
    <xf numFmtId="38" fontId="0" fillId="0" borderId="1" xfId="3" applyFont="1" applyBorder="1">
      <alignment vertical="center"/>
    </xf>
    <xf numFmtId="10" fontId="0" fillId="3" borderId="1" xfId="1" applyNumberFormat="1" applyFont="1" applyFill="1" applyBorder="1">
      <alignment vertical="center"/>
    </xf>
    <xf numFmtId="38" fontId="0" fillId="3" borderId="1" xfId="3" applyFont="1" applyFill="1" applyBorder="1">
      <alignment vertical="center"/>
    </xf>
    <xf numFmtId="0" fontId="0" fillId="0" borderId="1" xfId="0" applyFill="1" applyBorder="1">
      <alignment vertical="center"/>
    </xf>
    <xf numFmtId="0" fontId="4" fillId="0" borderId="1" xfId="0" applyFont="1" applyBorder="1" applyAlignment="1">
      <alignment vertical="center" wrapText="1"/>
    </xf>
    <xf numFmtId="10" fontId="5" fillId="3" borderId="1" xfId="1" applyNumberFormat="1" applyFont="1" applyFill="1" applyBorder="1">
      <alignment vertical="center"/>
    </xf>
    <xf numFmtId="10" fontId="5" fillId="0" borderId="1" xfId="1" applyNumberFormat="1" applyFont="1" applyBorder="1">
      <alignment vertical="center"/>
    </xf>
    <xf numFmtId="10" fontId="4" fillId="4" borderId="1" xfId="1" applyNumberFormat="1" applyFont="1" applyFill="1" applyBorder="1">
      <alignment vertical="center"/>
    </xf>
    <xf numFmtId="0" fontId="4" fillId="0" borderId="1" xfId="0" applyFont="1" applyBorder="1">
      <alignment vertical="center"/>
    </xf>
    <xf numFmtId="38" fontId="0" fillId="0" borderId="1" xfId="3" applyFont="1" applyFill="1" applyBorder="1">
      <alignment vertical="center"/>
    </xf>
    <xf numFmtId="38" fontId="0" fillId="0" borderId="2" xfId="3" applyFont="1" applyBorder="1">
      <alignment vertical="center"/>
    </xf>
    <xf numFmtId="0" fontId="4" fillId="5" borderId="3" xfId="0" applyFont="1" applyFill="1" applyBorder="1" applyAlignment="1">
      <alignment vertical="center" wrapText="1"/>
    </xf>
    <xf numFmtId="0" fontId="4" fillId="5" borderId="3" xfId="0" applyFont="1" applyFill="1" applyBorder="1">
      <alignment vertical="center"/>
    </xf>
    <xf numFmtId="10" fontId="0" fillId="0" borderId="4" xfId="1" applyNumberFormat="1" applyFont="1" applyBorder="1">
      <alignment vertical="center"/>
    </xf>
    <xf numFmtId="10" fontId="4" fillId="4" borderId="5" xfId="1" applyNumberFormat="1" applyFont="1" applyFill="1" applyBorder="1">
      <alignment vertical="center"/>
    </xf>
    <xf numFmtId="10" fontId="4" fillId="4" borderId="6" xfId="1" applyNumberFormat="1" applyFont="1" applyFill="1" applyBorder="1">
      <alignment vertical="center"/>
    </xf>
    <xf numFmtId="177" fontId="4" fillId="4" borderId="7" xfId="3" applyNumberFormat="1" applyFont="1" applyFill="1" applyBorder="1">
      <alignment vertical="center"/>
    </xf>
    <xf numFmtId="10" fontId="4" fillId="4" borderId="8" xfId="1" applyNumberFormat="1" applyFont="1" applyFill="1" applyBorder="1">
      <alignment vertical="center"/>
    </xf>
    <xf numFmtId="178" fontId="4" fillId="4" borderId="9" xfId="3" applyNumberFormat="1" applyFont="1" applyFill="1" applyBorder="1">
      <alignment vertical="center"/>
    </xf>
    <xf numFmtId="179" fontId="4" fillId="4" borderId="9" xfId="3" applyNumberFormat="1" applyFont="1" applyFill="1" applyBorder="1">
      <alignment vertical="center"/>
    </xf>
    <xf numFmtId="180" fontId="4" fillId="4" borderId="9" xfId="3" applyNumberFormat="1" applyFont="1" applyFill="1" applyBorder="1">
      <alignment vertical="center"/>
    </xf>
    <xf numFmtId="181" fontId="4" fillId="4" borderId="10" xfId="3" applyNumberFormat="1" applyFont="1" applyFill="1" applyBorder="1">
      <alignment vertical="center"/>
    </xf>
    <xf numFmtId="10" fontId="4" fillId="4" borderId="11" xfId="1" applyNumberFormat="1" applyFont="1" applyFill="1" applyBorder="1">
      <alignment vertical="center"/>
    </xf>
    <xf numFmtId="10" fontId="0" fillId="0" borderId="4" xfId="1" applyNumberFormat="1" applyFont="1" applyFill="1" applyBorder="1">
      <alignment vertical="center"/>
    </xf>
    <xf numFmtId="9" fontId="0" fillId="6" borderId="1" xfId="1" applyFont="1" applyFill="1" applyBorder="1">
      <alignment vertical="center"/>
    </xf>
    <xf numFmtId="9" fontId="0" fillId="7" borderId="1" xfId="1" applyFont="1" applyFill="1" applyBorder="1">
      <alignment vertical="center"/>
    </xf>
    <xf numFmtId="38" fontId="7" fillId="7" borderId="4" xfId="3" applyFont="1" applyFill="1" applyBorder="1">
      <alignment vertical="center"/>
    </xf>
    <xf numFmtId="38" fontId="7" fillId="7" borderId="1" xfId="0" applyNumberFormat="1" applyFont="1" applyFill="1" applyBorder="1">
      <alignment vertical="center"/>
    </xf>
    <xf numFmtId="38" fontId="1" fillId="0" borderId="1" xfId="3" applyFont="1" applyFill="1" applyBorder="1">
      <alignment vertical="center"/>
    </xf>
    <xf numFmtId="0" fontId="8" fillId="0" borderId="0" xfId="0" applyFont="1" applyFill="1">
      <alignment vertical="center"/>
    </xf>
    <xf numFmtId="0" fontId="4" fillId="8" borderId="0" xfId="0" applyFont="1" applyFill="1" applyAlignment="1">
      <alignment horizontal="right" vertical="center"/>
    </xf>
    <xf numFmtId="0" fontId="4" fillId="8" borderId="0" xfId="0" applyFont="1" applyFill="1" applyAlignment="1">
      <alignment horizontal="left" vertical="center"/>
    </xf>
    <xf numFmtId="0" fontId="0" fillId="9" borderId="0" xfId="0" applyFill="1">
      <alignment vertical="center"/>
    </xf>
    <xf numFmtId="0" fontId="4" fillId="5" borderId="3" xfId="0" applyFont="1" applyFill="1" applyBorder="1" applyAlignment="1">
      <alignment horizontal="distributed" vertical="center" wrapText="1"/>
    </xf>
    <xf numFmtId="0" fontId="0" fillId="5" borderId="13" xfId="0" applyFill="1" applyBorder="1">
      <alignment vertical="center"/>
    </xf>
    <xf numFmtId="0" fontId="0" fillId="5" borderId="14" xfId="0" applyFill="1" applyBorder="1">
      <alignment vertical="center"/>
    </xf>
    <xf numFmtId="0" fontId="0" fillId="5" borderId="15" xfId="0" applyFill="1" applyBorder="1">
      <alignment vertical="center"/>
    </xf>
    <xf numFmtId="0" fontId="0" fillId="5" borderId="16" xfId="0" applyFill="1" applyBorder="1">
      <alignment vertical="center"/>
    </xf>
    <xf numFmtId="0" fontId="10" fillId="0" borderId="0" xfId="0" applyFont="1" applyFill="1">
      <alignment vertical="center"/>
    </xf>
    <xf numFmtId="0" fontId="6" fillId="0" borderId="0" xfId="2" applyAlignment="1" applyProtection="1">
      <alignment vertical="center"/>
    </xf>
    <xf numFmtId="0" fontId="13" fillId="2" borderId="1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wrapText="1"/>
    </xf>
    <xf numFmtId="0" fontId="12" fillId="2" borderId="1" xfId="0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4" fillId="2" borderId="19" xfId="0" applyFont="1" applyFill="1" applyBorder="1" applyAlignment="1">
      <alignment vertical="top" wrapText="1"/>
    </xf>
    <xf numFmtId="0" fontId="14" fillId="10" borderId="19" xfId="0" applyFont="1" applyFill="1" applyBorder="1" applyAlignment="1">
      <alignment vertical="center" wrapText="1"/>
    </xf>
    <xf numFmtId="0" fontId="13" fillId="10" borderId="17" xfId="0" applyFont="1" applyFill="1" applyBorder="1" applyAlignment="1">
      <alignment vertical="center" wrapText="1"/>
    </xf>
    <xf numFmtId="0" fontId="13" fillId="10" borderId="18" xfId="0" applyFont="1" applyFill="1" applyBorder="1" applyAlignment="1">
      <alignment vertical="center" wrapText="1"/>
    </xf>
    <xf numFmtId="0" fontId="13" fillId="11" borderId="17" xfId="0" applyFont="1" applyFill="1" applyBorder="1" applyAlignment="1">
      <alignment vertical="center" wrapText="1"/>
    </xf>
    <xf numFmtId="0" fontId="13" fillId="11" borderId="18" xfId="0" applyFont="1" applyFill="1" applyBorder="1" applyAlignment="1">
      <alignment vertical="center" wrapText="1"/>
    </xf>
    <xf numFmtId="0" fontId="15" fillId="0" borderId="0" xfId="2" applyFont="1" applyAlignment="1" applyProtection="1">
      <alignment vertical="center"/>
    </xf>
    <xf numFmtId="38" fontId="9" fillId="0" borderId="3" xfId="3" applyFont="1" applyBorder="1">
      <alignment vertical="center"/>
    </xf>
    <xf numFmtId="0" fontId="16" fillId="0" borderId="1" xfId="0" applyFont="1" applyBorder="1">
      <alignment vertical="center"/>
    </xf>
    <xf numFmtId="0" fontId="17" fillId="0" borderId="1" xfId="0" applyFont="1" applyBorder="1">
      <alignment vertical="center"/>
    </xf>
    <xf numFmtId="0" fontId="14" fillId="11" borderId="17" xfId="0" applyFont="1" applyFill="1" applyBorder="1" applyAlignment="1">
      <alignment vertical="top" wrapText="1"/>
    </xf>
    <xf numFmtId="0" fontId="14" fillId="3" borderId="19" xfId="0" applyFont="1" applyFill="1" applyBorder="1" applyAlignment="1">
      <alignment vertical="top" wrapText="1"/>
    </xf>
    <xf numFmtId="0" fontId="13" fillId="3" borderId="17" xfId="0" applyFont="1" applyFill="1" applyBorder="1" applyAlignment="1">
      <alignment vertical="center" wrapText="1"/>
    </xf>
    <xf numFmtId="0" fontId="13" fillId="3" borderId="18" xfId="0" applyFont="1" applyFill="1" applyBorder="1" applyAlignment="1">
      <alignment vertical="center" wrapText="1"/>
    </xf>
    <xf numFmtId="0" fontId="4" fillId="12" borderId="1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vertical="center"/>
    </xf>
    <xf numFmtId="0" fontId="11" fillId="5" borderId="21" xfId="0" applyFont="1" applyFill="1" applyBorder="1" applyAlignment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10" fontId="4" fillId="3" borderId="1" xfId="1" applyNumberFormat="1" applyFont="1" applyFill="1" applyBorder="1">
      <alignment vertical="center"/>
    </xf>
    <xf numFmtId="0" fontId="4" fillId="5" borderId="1" xfId="0" applyFont="1" applyFill="1" applyBorder="1">
      <alignment vertical="center"/>
    </xf>
    <xf numFmtId="10" fontId="1" fillId="0" borderId="0" xfId="1" applyNumberFormat="1" applyFont="1" applyFill="1" applyBorder="1">
      <alignment vertical="center"/>
    </xf>
    <xf numFmtId="0" fontId="0" fillId="0" borderId="4" xfId="0" applyFill="1" applyBorder="1">
      <alignment vertical="center"/>
    </xf>
    <xf numFmtId="0" fontId="4" fillId="5" borderId="1" xfId="0" applyFont="1" applyFill="1" applyBorder="1" applyAlignment="1">
      <alignment vertical="center" wrapText="1"/>
    </xf>
    <xf numFmtId="38" fontId="1" fillId="0" borderId="1" xfId="3" applyFont="1" applyBorder="1">
      <alignment vertical="center"/>
    </xf>
    <xf numFmtId="0" fontId="17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20" fillId="10" borderId="23" xfId="0" applyFont="1" applyFill="1" applyBorder="1" applyAlignment="1">
      <alignment horizontal="center" vertical="center"/>
    </xf>
    <xf numFmtId="0" fontId="20" fillId="10" borderId="25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/>
    </xf>
    <xf numFmtId="0" fontId="20" fillId="10" borderId="26" xfId="0" applyFont="1" applyFill="1" applyBorder="1" applyAlignment="1">
      <alignment horizontal="center" vertical="center"/>
    </xf>
    <xf numFmtId="0" fontId="21" fillId="11" borderId="24" xfId="0" applyFont="1" applyFill="1" applyBorder="1" applyAlignment="1">
      <alignment horizontal="center" vertical="center"/>
    </xf>
    <xf numFmtId="0" fontId="21" fillId="11" borderId="1" xfId="0" applyFont="1" applyFill="1" applyBorder="1" applyAlignment="1">
      <alignment horizontal="center" vertical="center"/>
    </xf>
    <xf numFmtId="0" fontId="21" fillId="11" borderId="27" xfId="0" applyFont="1" applyFill="1" applyBorder="1" applyAlignment="1">
      <alignment horizontal="center" vertical="center"/>
    </xf>
    <xf numFmtId="0" fontId="21" fillId="11" borderId="28" xfId="0" applyFont="1" applyFill="1" applyBorder="1" applyAlignment="1">
      <alignment horizontal="center" vertical="center"/>
    </xf>
    <xf numFmtId="0" fontId="20" fillId="13" borderId="1" xfId="0" applyFont="1" applyFill="1" applyBorder="1" applyAlignment="1">
      <alignment horizontal="center" vertical="center"/>
    </xf>
    <xf numFmtId="0" fontId="20" fillId="13" borderId="26" xfId="0" applyFont="1" applyFill="1" applyBorder="1" applyAlignment="1">
      <alignment horizontal="center" vertical="center"/>
    </xf>
    <xf numFmtId="0" fontId="20" fillId="13" borderId="28" xfId="0" applyFont="1" applyFill="1" applyBorder="1" applyAlignment="1">
      <alignment horizontal="center" vertical="center"/>
    </xf>
    <xf numFmtId="0" fontId="20" fillId="13" borderId="29" xfId="0" applyFont="1" applyFill="1" applyBorder="1" applyAlignment="1">
      <alignment horizontal="center" vertical="center"/>
    </xf>
    <xf numFmtId="0" fontId="4" fillId="8" borderId="30" xfId="0" applyFont="1" applyFill="1" applyBorder="1" applyAlignment="1">
      <alignment horizontal="right" vertical="center" textRotation="255"/>
    </xf>
    <xf numFmtId="0" fontId="13" fillId="4" borderId="2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distributed" vertical="center" wrapText="1"/>
    </xf>
    <xf numFmtId="0" fontId="0" fillId="8" borderId="32" xfId="0" applyFill="1" applyBorder="1" applyAlignment="1">
      <alignment horizontal="distributed" vertical="center"/>
    </xf>
    <xf numFmtId="0" fontId="12" fillId="2" borderId="1" xfId="0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right" vertical="top" wrapText="1"/>
    </xf>
    <xf numFmtId="0" fontId="12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 horizontal="right" wrapText="1"/>
    </xf>
    <xf numFmtId="0" fontId="0" fillId="8" borderId="3" xfId="0" applyFill="1" applyBorder="1" applyAlignment="1">
      <alignment horizontal="center" vertical="distributed" textRotation="255"/>
    </xf>
    <xf numFmtId="0" fontId="0" fillId="8" borderId="33" xfId="0" applyFill="1" applyBorder="1" applyAlignment="1">
      <alignment horizontal="center" vertical="distributed" textRotation="255"/>
    </xf>
    <xf numFmtId="0" fontId="0" fillId="8" borderId="4" xfId="0" applyFill="1" applyBorder="1" applyAlignment="1">
      <alignment horizontal="center" vertical="distributed" textRotation="255"/>
    </xf>
    <xf numFmtId="0" fontId="0" fillId="14" borderId="24" xfId="0" applyFill="1" applyBorder="1" applyAlignment="1">
      <alignment horizontal="left" vertical="center" wrapText="1"/>
    </xf>
    <xf numFmtId="0" fontId="0" fillId="14" borderId="26" xfId="0" applyFill="1" applyBorder="1" applyAlignment="1">
      <alignment horizontal="left" vertical="center" wrapText="1"/>
    </xf>
    <xf numFmtId="0" fontId="0" fillId="14" borderId="27" xfId="0" applyFill="1" applyBorder="1" applyAlignment="1">
      <alignment horizontal="left" vertical="center" wrapText="1"/>
    </xf>
    <xf numFmtId="0" fontId="0" fillId="14" borderId="29" xfId="0" applyFill="1" applyBorder="1" applyAlignment="1">
      <alignment horizontal="left" vertical="center" wrapText="1"/>
    </xf>
    <xf numFmtId="0" fontId="4" fillId="14" borderId="34" xfId="0" applyFont="1" applyFill="1" applyBorder="1" applyAlignment="1">
      <alignment horizontal="center" vertical="center"/>
    </xf>
    <xf numFmtId="0" fontId="4" fillId="14" borderId="35" xfId="0" applyFont="1" applyFill="1" applyBorder="1" applyAlignment="1">
      <alignment horizontal="center" vertical="center"/>
    </xf>
    <xf numFmtId="38" fontId="7" fillId="0" borderId="36" xfId="0" applyNumberFormat="1" applyFont="1" applyFill="1" applyBorder="1">
      <alignment vertical="center"/>
    </xf>
    <xf numFmtId="10" fontId="1" fillId="0" borderId="0" xfId="1" applyNumberFormat="1" applyFont="1" applyBorder="1">
      <alignment vertical="center"/>
    </xf>
    <xf numFmtId="10" fontId="4" fillId="6" borderId="12" xfId="1" applyNumberFormat="1" applyFont="1" applyFill="1" applyBorder="1">
      <alignment vertical="center"/>
    </xf>
    <xf numFmtId="0" fontId="25" fillId="15" borderId="1" xfId="0" applyFont="1" applyFill="1" applyBorder="1" applyAlignment="1">
      <alignment horizontal="center" vertical="center"/>
    </xf>
  </cellXfs>
  <cellStyles count="4">
    <cellStyle name="パーセント" xfId="1" builtinId="5"/>
    <cellStyle name="ハイパーリンク" xfId="2" builtinId="8"/>
    <cellStyle name="桁区切り" xfId="3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chartsheet" Target="chartsheets/sheet3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theme" Target="theme/theme1.xml"/><Relationship Id="rId5" Type="http://schemas.openxmlformats.org/officeDocument/2006/relationships/worksheet" Target="worksheets/sheet3.xml"/><Relationship Id="rId10" Type="http://schemas.openxmlformats.org/officeDocument/2006/relationships/externalLink" Target="externalLinks/externalLink1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image" Target="../media/image8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7082576216432"/>
          <c:y val="1.7042541352124605E-2"/>
          <c:w val="0.8536733629450165"/>
          <c:h val="0.89882788152105464"/>
        </c:manualLayout>
      </c:layout>
      <c:scatterChart>
        <c:scatterStyle val="lineMarker"/>
        <c:varyColors val="0"/>
        <c:ser>
          <c:idx val="0"/>
          <c:order val="0"/>
          <c:tx>
            <c:strRef>
              <c:f>'入力シ－ト（２）'!$E$12</c:f>
              <c:strCache>
                <c:ptCount val="1"/>
                <c:pt idx="0">
                  <c:v>販売台数伸び率（９７年度販売台数/９６年度販売台数）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dPt>
            <c:idx val="1"/>
            <c:marker>
              <c:spPr>
                <a:gradFill>
                  <a:gsLst>
                    <a:gs pos="0">
                      <a:srgbClr val="FFF200"/>
                    </a:gs>
                    <a:gs pos="45000">
                      <a:srgbClr val="FF7A00"/>
                    </a:gs>
                    <a:gs pos="70000">
                      <a:srgbClr val="FF0300"/>
                    </a:gs>
                    <a:gs pos="100000">
                      <a:srgbClr val="4D0808"/>
                    </a:gs>
                  </a:gsLst>
                  <a:lin ang="5400000" scaled="0"/>
                </a:gradFill>
                <a:ln w="9525">
                  <a:noFill/>
                </a:ln>
              </c:spPr>
            </c:marker>
            <c:bubble3D val="0"/>
          </c:dPt>
          <c:dLbls>
            <c:dLbl>
              <c:idx val="1"/>
              <c:layout>
                <c:manualLayout>
                  <c:x val="-8.9743589743589744E-2"/>
                  <c:y val="4.25265791119448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3333333333333329E-2"/>
                  <c:y val="5.75359599749844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5555555555555573E-2"/>
                  <c:y val="5.753595997498436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28205128205128E-2"/>
                  <c:y val="5.50343964978111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xVal>
            <c:numRef>
              <c:f>'入力シ－ト（２）'!$D$13:$D$17</c:f>
              <c:numCache>
                <c:formatCode>0.00%</c:formatCode>
                <c:ptCount val="5"/>
                <c:pt idx="0">
                  <c:v>0.17901541425070586</c:v>
                </c:pt>
                <c:pt idx="1">
                  <c:v>0.1899110253253537</c:v>
                </c:pt>
                <c:pt idx="2">
                  <c:v>0.13893603221885206</c:v>
                </c:pt>
                <c:pt idx="3">
                  <c:v>6.204148526733181E-2</c:v>
                </c:pt>
                <c:pt idx="4">
                  <c:v>0.43009604293775655</c:v>
                </c:pt>
              </c:numCache>
            </c:numRef>
          </c:xVal>
          <c:yVal>
            <c:numRef>
              <c:f>'入力シ－ト（２）'!$E$13:$E$17</c:f>
              <c:numCache>
                <c:formatCode>0.00%</c:formatCode>
                <c:ptCount val="5"/>
                <c:pt idx="0">
                  <c:v>0.78352697201234078</c:v>
                </c:pt>
                <c:pt idx="1">
                  <c:v>0.88954376773630217</c:v>
                </c:pt>
                <c:pt idx="2">
                  <c:v>1.131835798465554</c:v>
                </c:pt>
                <c:pt idx="3">
                  <c:v>1.2891901706815156</c:v>
                </c:pt>
                <c:pt idx="4">
                  <c:v>1.1320031482863304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826432"/>
        <c:axId val="157853184"/>
      </c:scatterChart>
      <c:valAx>
        <c:axId val="157826432"/>
        <c:scaling>
          <c:orientation val="minMax"/>
          <c:max val="0.45"/>
          <c:min val="5.000000000000001E-2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r>
                  <a:rPr lang="ja-JP" altLang="en-US">
                    <a:solidFill>
                      <a:schemeClr val="bg1"/>
                    </a:solidFill>
                  </a:rPr>
                  <a:t>市場シェアー</a:t>
                </a:r>
              </a:p>
            </c:rich>
          </c:tx>
          <c:layout/>
          <c:overlay val="0"/>
          <c:spPr>
            <a:solidFill>
              <a:srgbClr val="FF0000"/>
            </a:solidFill>
          </c:spPr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7853184"/>
        <c:crosses val="autoZero"/>
        <c:crossBetween val="midCat"/>
        <c:majorUnit val="2.0000000000000004E-2"/>
      </c:valAx>
      <c:valAx>
        <c:axId val="157853184"/>
        <c:scaling>
          <c:orientation val="minMax"/>
          <c:max val="1.325"/>
          <c:min val="0.75000000000000011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市場成長率</a:t>
                </a:r>
              </a:p>
            </c:rich>
          </c:tx>
          <c:layout>
            <c:manualLayout>
              <c:xMode val="edge"/>
              <c:yMode val="edge"/>
              <c:x val="1.0181539807524061E-2"/>
              <c:y val="0.39229642853347785"/>
            </c:manualLayout>
          </c:layout>
          <c:overlay val="0"/>
          <c:spPr>
            <a:solidFill>
              <a:srgbClr val="FFFF00"/>
            </a:solidFill>
          </c:spPr>
        </c:title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157826432"/>
        <c:crosses val="autoZero"/>
        <c:crossBetween val="midCat"/>
        <c:majorUnit val="2.5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-3" verticalDpi="-3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41344889519444"/>
          <c:y val="2.2045756426195714E-2"/>
          <c:w val="0.86634293892742498"/>
          <c:h val="0.86043338722323781"/>
        </c:manualLayout>
      </c:layout>
      <c:scatterChart>
        <c:scatterStyle val="lineMarker"/>
        <c:varyColors val="1"/>
        <c:ser>
          <c:idx val="0"/>
          <c:order val="0"/>
          <c:tx>
            <c:strRef>
              <c:f>'入力シ－ト（２）'!$E$12</c:f>
              <c:strCache>
                <c:ptCount val="1"/>
                <c:pt idx="0">
                  <c:v>販売台数伸び率（９７年度販売台数/９６年度販売台数）</c:v>
                </c:pt>
              </c:strCache>
            </c:strRef>
          </c:tx>
          <c:spPr>
            <a:ln w="28575">
              <a:noFill/>
            </a:ln>
          </c:spPr>
          <c:marker>
            <c:spPr>
              <a:ln w="3175"/>
            </c:spPr>
          </c:marker>
          <c:dLbls>
            <c:dLbl>
              <c:idx val="1"/>
              <c:layout>
                <c:manualLayout>
                  <c:x val="-8.9743589743589744E-2"/>
                  <c:y val="4.25265791119448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608963651273864E-2"/>
                  <c:y val="3.72094644448448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992270555306148E-2"/>
                  <c:y val="3.946796775426345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7500416433762084E-2"/>
                  <c:y val="4.374187405625238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xVal>
            <c:numRef>
              <c:f>'入力シ－ト（２）'!$D$13:$D$17</c:f>
              <c:numCache>
                <c:formatCode>0.00%</c:formatCode>
                <c:ptCount val="5"/>
                <c:pt idx="0">
                  <c:v>0.17901541425070586</c:v>
                </c:pt>
                <c:pt idx="1">
                  <c:v>0.1899110253253537</c:v>
                </c:pt>
                <c:pt idx="2">
                  <c:v>0.13893603221885206</c:v>
                </c:pt>
                <c:pt idx="3">
                  <c:v>6.204148526733181E-2</c:v>
                </c:pt>
                <c:pt idx="4">
                  <c:v>0.43009604293775655</c:v>
                </c:pt>
              </c:numCache>
            </c:numRef>
          </c:xVal>
          <c:yVal>
            <c:numRef>
              <c:f>'入力シ－ト（２）'!$E$13:$E$17</c:f>
              <c:numCache>
                <c:formatCode>0.00%</c:formatCode>
                <c:ptCount val="5"/>
                <c:pt idx="0">
                  <c:v>0.78352697201234078</c:v>
                </c:pt>
                <c:pt idx="1">
                  <c:v>0.88954376773630217</c:v>
                </c:pt>
                <c:pt idx="2">
                  <c:v>1.131835798465554</c:v>
                </c:pt>
                <c:pt idx="3">
                  <c:v>1.2891901706815156</c:v>
                </c:pt>
                <c:pt idx="4">
                  <c:v>1.1320031482863304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112960"/>
        <c:axId val="219947776"/>
      </c:scatterChart>
      <c:valAx>
        <c:axId val="201112960"/>
        <c:scaling>
          <c:orientation val="minMax"/>
          <c:max val="0.45"/>
          <c:min val="5.000000000000001E-2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800">
                    <a:solidFill>
                      <a:srgbClr val="FFC000"/>
                    </a:solidFill>
                  </a:defRPr>
                </a:pPr>
                <a:r>
                  <a:rPr lang="ja-JP" sz="1800">
                    <a:solidFill>
                      <a:srgbClr val="FFC000"/>
                    </a:solidFill>
                  </a:rPr>
                  <a:t>市場シェアー</a:t>
                </a:r>
              </a:p>
            </c:rich>
          </c:tx>
          <c:layout>
            <c:manualLayout>
              <c:xMode val="edge"/>
              <c:yMode val="edge"/>
              <c:x val="0.47251303858178778"/>
              <c:y val="0.92997501597402044"/>
            </c:manualLayout>
          </c:layout>
          <c:overlay val="0"/>
          <c:spPr>
            <a:solidFill>
              <a:srgbClr val="FFFF00"/>
            </a:solidFill>
          </c:spPr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9947776"/>
        <c:crosses val="autoZero"/>
        <c:crossBetween val="midCat"/>
        <c:majorUnit val="1.0000000000000002E-2"/>
      </c:valAx>
      <c:valAx>
        <c:axId val="219947776"/>
        <c:scaling>
          <c:orientation val="minMax"/>
          <c:max val="1.325"/>
          <c:min val="0.75000000000000011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800">
                    <a:solidFill>
                      <a:schemeClr val="bg1">
                        <a:lumMod val="75000"/>
                      </a:schemeClr>
                    </a:solidFill>
                  </a:defRPr>
                </a:pPr>
                <a:r>
                  <a:rPr lang="ja-JP" sz="1800">
                    <a:solidFill>
                      <a:schemeClr val="bg1">
                        <a:lumMod val="75000"/>
                      </a:schemeClr>
                    </a:solidFill>
                  </a:rPr>
                  <a:t>市場成長率</a:t>
                </a:r>
              </a:p>
            </c:rich>
          </c:tx>
          <c:layout>
            <c:manualLayout>
              <c:xMode val="edge"/>
              <c:yMode val="edge"/>
              <c:x val="1.9125025732079698E-3"/>
              <c:y val="0.37422848548858273"/>
            </c:manualLayout>
          </c:layout>
          <c:overlay val="0"/>
          <c:spPr>
            <a:solidFill>
              <a:srgbClr val="92D050"/>
            </a:solidFill>
          </c:spPr>
        </c:title>
        <c:numFmt formatCode="0.00%" sourceLinked="0"/>
        <c:majorTickMark val="out"/>
        <c:minorTickMark val="none"/>
        <c:tickLblPos val="nextTo"/>
        <c:crossAx val="201112960"/>
        <c:crosses val="autoZero"/>
        <c:crossBetween val="midCat"/>
        <c:majorUnit val="1.2500000000000002E-2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バブルチャ－トとPPM分析（2064578　飯田　博）</a:t>
            </a:r>
            <a:endParaRPr lang="ja-JP" altLang="en-US"/>
          </a:p>
        </c:rich>
      </c:tx>
      <c:layout>
        <c:manualLayout>
          <c:xMode val="edge"/>
          <c:yMode val="edge"/>
          <c:x val="0.23229166666666667"/>
          <c:y val="2.02020202020202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2291666666666666E-2"/>
          <c:y val="0.13973063973063973"/>
          <c:w val="0.89270833333333333"/>
          <c:h val="0.75084175084175087"/>
        </c:manualLayout>
      </c:layout>
      <c:bubbleChart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1"/>
            <c:bubble3D val="1"/>
            <c:spPr>
              <a:pattFill prst="lgCheck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1"/>
            <c:bubble3D val="1"/>
            <c:spPr>
              <a:gradFill rotWithShape="0">
                <a:gsLst>
                  <a:gs pos="0">
                    <a:srgbClr val="CCFFFF"/>
                  </a:gs>
                  <a:gs pos="100000">
                    <a:srgbClr val="3366F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1"/>
            <c:bubble3D val="1"/>
            <c:spPr>
              <a:gradFill rotWithShape="0">
                <a:gsLst>
                  <a:gs pos="0">
                    <a:srgbClr val="FF0000"/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1"/>
            <c:showLeaderLines val="0"/>
          </c:dLbls>
          <c:xVal>
            <c:numRef>
              <c:f>'入力シ－ト（２）'!$D$13:$D$17</c:f>
              <c:numCache>
                <c:formatCode>0.00%</c:formatCode>
                <c:ptCount val="5"/>
                <c:pt idx="0">
                  <c:v>0.17901541425070586</c:v>
                </c:pt>
                <c:pt idx="1">
                  <c:v>0.1899110253253537</c:v>
                </c:pt>
                <c:pt idx="2">
                  <c:v>0.13893603221885206</c:v>
                </c:pt>
                <c:pt idx="3">
                  <c:v>6.204148526733181E-2</c:v>
                </c:pt>
                <c:pt idx="4">
                  <c:v>0.43009604293775655</c:v>
                </c:pt>
              </c:numCache>
            </c:numRef>
          </c:xVal>
          <c:yVal>
            <c:numRef>
              <c:f>'入力シ－ト（２）'!$E$13:$E$17</c:f>
              <c:numCache>
                <c:formatCode>0.00%</c:formatCode>
                <c:ptCount val="5"/>
                <c:pt idx="0">
                  <c:v>0.78352697201234078</c:v>
                </c:pt>
                <c:pt idx="1">
                  <c:v>0.88954376773630217</c:v>
                </c:pt>
                <c:pt idx="2">
                  <c:v>1.131835798465554</c:v>
                </c:pt>
                <c:pt idx="3">
                  <c:v>1.2891901706815156</c:v>
                </c:pt>
                <c:pt idx="4">
                  <c:v>1.1320031482863304</c:v>
                </c:pt>
              </c:numCache>
            </c:numRef>
          </c:yVal>
          <c:bubbleSize>
            <c:numRef>
              <c:f>'入力シ－ト（２）'!$F$13:$F$17</c:f>
              <c:numCache>
                <c:formatCode>##,###\("マ"\-"ク""Ⅱ"\)</c:formatCode>
                <c:ptCount val="5"/>
                <c:pt idx="0" formatCode="###,###\(&quot;ク&quot;&quot;ラ&quot;&quot;ウ&quot;&quot;ン&quot;\)">
                  <c:v>92189</c:v>
                </c:pt>
                <c:pt idx="1">
                  <c:v>97800</c:v>
                </c:pt>
                <c:pt idx="2" formatCode="##,###\(&quot;エ&quot;&quot;ス&quot;&quot;テ&quot;&quot;ィ&quot;&quot;マ&quot;\)">
                  <c:v>71549</c:v>
                </c:pt>
                <c:pt idx="3" formatCode="###,###\(&quot;セ&quot;&quot;ル&quot;&quot;シ&quot;&quot;オ&quot;\)">
                  <c:v>31950</c:v>
                </c:pt>
                <c:pt idx="4" formatCode="###,###\(&quot;カ&quot;&quot;ロ&quot;\-&quot;ラ&quot;\)">
                  <c:v>221490</c:v>
                </c:pt>
              </c:numCache>
            </c:numRef>
          </c:bubbleSize>
          <c:bubble3D val="1"/>
        </c:ser>
        <c:dLbls>
          <c:showLegendKey val="0"/>
          <c:showVal val="1"/>
          <c:showCatName val="1"/>
          <c:showSerName val="0"/>
          <c:showPercent val="0"/>
          <c:showBubbleSize val="1"/>
        </c:dLbls>
        <c:bubbleScale val="100"/>
        <c:showNegBubbles val="0"/>
        <c:axId val="187322752"/>
        <c:axId val="187324672"/>
      </c:bubbleChart>
      <c:valAx>
        <c:axId val="187322752"/>
        <c:scaling>
          <c:orientation val="minMax"/>
          <c:max val="0.5"/>
          <c:min val="0.0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シェア－</a:t>
                </a:r>
              </a:p>
            </c:rich>
          </c:tx>
          <c:layout>
            <c:manualLayout>
              <c:xMode val="edge"/>
              <c:yMode val="edge"/>
              <c:x val="0.5"/>
              <c:y val="0.9444444444444444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324672"/>
        <c:crosses val="autoZero"/>
        <c:crossBetween val="midCat"/>
      </c:valAx>
      <c:valAx>
        <c:axId val="187324672"/>
        <c:scaling>
          <c:orientation val="minMax"/>
          <c:max val="1.35"/>
          <c:min val="0.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成長率</a:t>
                </a:r>
              </a:p>
            </c:rich>
          </c:tx>
          <c:layout>
            <c:manualLayout>
              <c:xMode val="edge"/>
              <c:yMode val="edge"/>
              <c:x val="1.1458333333333333E-2"/>
              <c:y val="0.4747474747474747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322752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C0C0C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en-US"/>
              <a:t>ＰＰＭ</a:t>
            </a:r>
            <a:r>
              <a:rPr lang="ja-JP" altLang="en-US"/>
              <a:t>分析（バブルチャ－ト）</a:t>
            </a:r>
          </a:p>
        </c:rich>
      </c:tx>
      <c:layout>
        <c:manualLayout>
          <c:xMode val="edge"/>
          <c:yMode val="edge"/>
          <c:x val="0.34166666666666667"/>
          <c:y val="2.02020202020202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020833333333334E-2"/>
          <c:y val="0.16440677966101694"/>
          <c:w val="0.89479166666666665"/>
          <c:h val="0.72542372881355932"/>
        </c:manualLayout>
      </c:layout>
      <c:bubbleChart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1"/>
            <c:bubble3D val="1"/>
            <c:spPr>
              <a:pattFill prst="lgCheck">
                <a:fgClr>
                  <a:srgbClr xmlns:mc="http://schemas.openxmlformats.org/markup-compatibility/2006" xmlns:a14="http://schemas.microsoft.com/office/drawing/2010/main" val="FF00FF" mc:Ignorable="a14" a14:legacySpreadsheetColorIndex="1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1"/>
            <c:bubble3D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1"/>
            <c:bubble3D val="1"/>
            <c:spPr>
              <a:pattFill prst="horzBrick">
                <a:fgClr>
                  <a:srgbClr xmlns:mc="http://schemas.openxmlformats.org/markup-compatibility/2006" xmlns:a14="http://schemas.microsoft.com/office/drawing/2010/main" val="33CCCC" mc:Ignorable="a14" a14:legacySpreadsheetColorIndex="4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1"/>
            <c:bubble3D val="1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1"/>
            <c:bubble3D val="1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0000" mc:Ignorable="a14" a14:legacySpreadsheetColorIndex="10"/>
                  </a:gs>
                  <a:gs pos="100000">
                    <a:srgbClr xmlns:mc="http://schemas.openxmlformats.org/markup-compatibility/2006" xmlns:a14="http://schemas.microsoft.com/office/drawing/2010/main" val="99CC00" mc:Ignorable="a14" a14:legacySpreadsheetColorIndex="5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numRef>
              <c:f>'入力シ－ト（２）'!$D$13:$D$17</c:f>
              <c:numCache>
                <c:formatCode>0.00%</c:formatCode>
                <c:ptCount val="5"/>
                <c:pt idx="0">
                  <c:v>0.17901541425070586</c:v>
                </c:pt>
                <c:pt idx="1">
                  <c:v>0.1899110253253537</c:v>
                </c:pt>
                <c:pt idx="2">
                  <c:v>0.13893603221885206</c:v>
                </c:pt>
                <c:pt idx="3">
                  <c:v>6.204148526733181E-2</c:v>
                </c:pt>
                <c:pt idx="4">
                  <c:v>0.43009604293775655</c:v>
                </c:pt>
              </c:numCache>
            </c:numRef>
          </c:xVal>
          <c:yVal>
            <c:numRef>
              <c:f>'入力シ－ト（２）'!$E$13:$E$17</c:f>
              <c:numCache>
                <c:formatCode>0.00%</c:formatCode>
                <c:ptCount val="5"/>
                <c:pt idx="0">
                  <c:v>0.78352697201234078</c:v>
                </c:pt>
                <c:pt idx="1">
                  <c:v>0.88954376773630217</c:v>
                </c:pt>
                <c:pt idx="2">
                  <c:v>1.131835798465554</c:v>
                </c:pt>
                <c:pt idx="3">
                  <c:v>1.2891901706815156</c:v>
                </c:pt>
                <c:pt idx="4">
                  <c:v>1.1320031482863304</c:v>
                </c:pt>
              </c:numCache>
            </c:numRef>
          </c:yVal>
          <c:bubbleSize>
            <c:numRef>
              <c:f>'入力シ－ト（２）'!$F$13:$F$17</c:f>
              <c:numCache>
                <c:formatCode>##,###\("マ"\-"ク""Ⅱ"\)</c:formatCode>
                <c:ptCount val="5"/>
                <c:pt idx="0" formatCode="###,###\(&quot;ク&quot;&quot;ラ&quot;&quot;ウ&quot;&quot;ン&quot;\)">
                  <c:v>92189</c:v>
                </c:pt>
                <c:pt idx="1">
                  <c:v>97800</c:v>
                </c:pt>
                <c:pt idx="2" formatCode="##,###\(&quot;エ&quot;&quot;ス&quot;&quot;テ&quot;&quot;ィ&quot;&quot;マ&quot;\)">
                  <c:v>71549</c:v>
                </c:pt>
                <c:pt idx="3" formatCode="###,###\(&quot;セ&quot;&quot;ル&quot;&quot;シ&quot;&quot;オ&quot;\)">
                  <c:v>31950</c:v>
                </c:pt>
                <c:pt idx="4" formatCode="###,###\(&quot;カ&quot;&quot;ロ&quot;\-&quot;ラ&quot;\)">
                  <c:v>221490</c:v>
                </c:pt>
              </c:numCache>
            </c:numRef>
          </c:bubbleSize>
          <c:bubble3D val="1"/>
        </c:ser>
        <c:dLbls>
          <c:showLegendKey val="0"/>
          <c:showVal val="0"/>
          <c:showCatName val="0"/>
          <c:showSerName val="0"/>
          <c:showPercent val="0"/>
          <c:showBubbleSize val="1"/>
        </c:dLbls>
        <c:bubbleScale val="100"/>
        <c:showNegBubbles val="0"/>
        <c:axId val="180561792"/>
        <c:axId val="191250432"/>
      </c:bubbleChart>
      <c:valAx>
        <c:axId val="180561792"/>
        <c:scaling>
          <c:orientation val="minMax"/>
          <c:max val="0.5"/>
          <c:min val="0.0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C0C0C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自社占有率（シェア－）</a:t>
                </a:r>
              </a:p>
            </c:rich>
          </c:tx>
          <c:layout>
            <c:manualLayout>
              <c:xMode val="edge"/>
              <c:yMode val="edge"/>
              <c:x val="0.41249999999999998"/>
              <c:y val="0.9457627118644067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</c:title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1250432"/>
        <c:crosses val="autoZero"/>
        <c:crossBetween val="midCat"/>
        <c:majorUnit val="0.02"/>
      </c:valAx>
      <c:valAx>
        <c:axId val="191250432"/>
        <c:scaling>
          <c:orientation val="minMax"/>
          <c:max val="1.35"/>
          <c:min val="0.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2000" b="1" i="0" u="none" strike="noStrike" baseline="0">
                    <a:solidFill>
                      <a:srgbClr val="C0C0C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市場成長率</a:t>
                </a:r>
              </a:p>
            </c:rich>
          </c:tx>
          <c:layout>
            <c:manualLayout>
              <c:xMode val="edge"/>
              <c:yMode val="edge"/>
              <c:x val="0"/>
              <c:y val="0.3610169491525424"/>
            </c:manualLayout>
          </c:layout>
          <c:overlay val="0"/>
          <c:spPr>
            <a:solidFill>
              <a:srgbClr val="00FF00"/>
            </a:solidFill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</c:title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0561792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バブルチャートと</a:t>
            </a:r>
            <a:r>
              <a:rPr lang="en-US" altLang="en-US"/>
              <a:t>ＰＰＭ</a:t>
            </a:r>
            <a:r>
              <a:rPr lang="ja-JP" altLang="en-US"/>
              <a:t>分析</a:t>
            </a:r>
          </a:p>
        </c:rich>
      </c:tx>
      <c:layout>
        <c:manualLayout>
          <c:xMode val="edge"/>
          <c:yMode val="edge"/>
          <c:x val="0.39479166666666665"/>
          <c:y val="2.02020202020202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2291666666666666E-2"/>
          <c:y val="0.13131313131313133"/>
          <c:w val="0.90208333333333335"/>
          <c:h val="0.76430976430976427"/>
        </c:manualLayout>
      </c:layout>
      <c:bubbl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1"/>
          </c:dPt>
          <c:dPt>
            <c:idx val="1"/>
            <c:invertIfNegative val="1"/>
            <c:bubble3D val="1"/>
            <c:spPr>
              <a:gradFill rotWithShape="0">
                <a:gsLst>
                  <a:gs pos="0">
                    <a:srgbClr val="00FF00"/>
                  </a:gs>
                  <a:gs pos="100000">
                    <a:srgbClr val="CCFFCC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1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4711876640419946"/>
                  <c:y val="-9.6899175481852645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1"/>
            </c:dLbl>
            <c:dLbl>
              <c:idx val="1"/>
              <c:layout>
                <c:manualLayout>
                  <c:x val="-0.1063734689413823"/>
                  <c:y val="7.12178654435872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1"/>
            </c:dLbl>
            <c:dLbl>
              <c:idx val="2"/>
              <c:layout>
                <c:manualLayout>
                  <c:x val="-0.20763287401574804"/>
                  <c:y val="-5.4871373401557122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1"/>
            </c:dLbl>
            <c:dLbl>
              <c:idx val="3"/>
              <c:layout>
                <c:manualLayout>
                  <c:x val="-5.950284339457567E-2"/>
                  <c:y val="-6.2665853636982266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1"/>
            </c:dLbl>
            <c:dLbl>
              <c:idx val="4"/>
              <c:layout>
                <c:manualLayout>
                  <c:x val="6.1944444444444399E-3"/>
                  <c:y val="-1.3894147070000121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1"/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1"/>
            <c:showLeaderLines val="0"/>
          </c:dLbls>
          <c:xVal>
            <c:numRef>
              <c:f>[1]データ!$D$13:$D$17</c:f>
              <c:numCache>
                <c:formatCode>General</c:formatCode>
                <c:ptCount val="5"/>
                <c:pt idx="0">
                  <c:v>0.16567703859190064</c:v>
                </c:pt>
                <c:pt idx="1">
                  <c:v>0.11766989314173366</c:v>
                </c:pt>
                <c:pt idx="2">
                  <c:v>0.24199281860692476</c:v>
                </c:pt>
                <c:pt idx="3">
                  <c:v>5.7418795984458287E-2</c:v>
                </c:pt>
                <c:pt idx="4">
                  <c:v>0.41724145367498267</c:v>
                </c:pt>
              </c:numCache>
            </c:numRef>
          </c:xVal>
          <c:yVal>
            <c:numRef>
              <c:f>[1]データ!$E$13:$E$17</c:f>
              <c:numCache>
                <c:formatCode>General</c:formatCode>
                <c:ptCount val="5"/>
                <c:pt idx="0">
                  <c:v>0.78352697201234078</c:v>
                </c:pt>
                <c:pt idx="1">
                  <c:v>0.59553954740595216</c:v>
                </c:pt>
                <c:pt idx="2">
                  <c:v>2.1214374615978446</c:v>
                </c:pt>
                <c:pt idx="3">
                  <c:v>1.3140037014188772</c:v>
                </c:pt>
                <c:pt idx="4">
                  <c:v>1.1871887176445322</c:v>
                </c:pt>
              </c:numCache>
            </c:numRef>
          </c:yVal>
          <c:bubbleSize>
            <c:numRef>
              <c:f>[1]データ!$F$13:$F$17</c:f>
              <c:numCache>
                <c:formatCode>General</c:formatCode>
                <c:ptCount val="5"/>
                <c:pt idx="0">
                  <c:v>92189</c:v>
                </c:pt>
                <c:pt idx="1">
                  <c:v>65476</c:v>
                </c:pt>
                <c:pt idx="2">
                  <c:v>134654</c:v>
                </c:pt>
                <c:pt idx="3">
                  <c:v>31950</c:v>
                </c:pt>
                <c:pt idx="4">
                  <c:v>232169</c:v>
                </c:pt>
              </c:numCache>
            </c:numRef>
          </c:bubbleSize>
          <c:bubble3D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5"/>
        <c:showNegBubbles val="0"/>
        <c:axId val="194582016"/>
        <c:axId val="194583936"/>
      </c:bubbleChart>
      <c:valAx>
        <c:axId val="194582016"/>
        <c:scaling>
          <c:orientation val="minMax"/>
          <c:max val="0.5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シェアー</a:t>
                </a:r>
              </a:p>
            </c:rich>
          </c:tx>
          <c:layout>
            <c:manualLayout>
              <c:xMode val="edge"/>
              <c:yMode val="edge"/>
              <c:x val="0.50312500000000004"/>
              <c:y val="0.949494949494949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</c:title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4583936"/>
        <c:crosses val="autoZero"/>
        <c:crossBetween val="midCat"/>
        <c:majorUnit val="0.05"/>
      </c:valAx>
      <c:valAx>
        <c:axId val="194583936"/>
        <c:scaling>
          <c:orientation val="minMax"/>
          <c:max val="2.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伸び率</a:t>
                </a:r>
              </a:p>
            </c:rich>
          </c:tx>
          <c:layout>
            <c:manualLayout>
              <c:xMode val="edge"/>
              <c:yMode val="edge"/>
              <c:x val="9.3749999999999997E-3"/>
              <c:y val="0.46127946127946129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</c:title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4582016"/>
        <c:crosses val="autoZero"/>
        <c:crossBetween val="midCat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58333333333328"/>
          <c:y val="0.71380471380471378"/>
          <c:w val="0.11041666666666672"/>
          <c:h val="0.170033670033669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C000"/>
  </sheetPr>
  <sheetViews>
    <sheetView zoomScale="77" workbookViewId="0" zoomToFit="1"/>
  </sheetView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headerFooter>
    <oddHeader>&amp;L氏名：&amp;C学籍番号：</oddHeader>
    <oddFooter>&amp;L&amp;D&amp;T&amp;C&amp;F&amp;A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3" workbookViewId="0"/>
  </sheetViews>
  <pageMargins left="0.75" right="0.75" top="1" bottom="1" header="0.51200000000000001" footer="0.51200000000000001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1200000000000001" footer="0.51200000000000001"/>
  <pageSetup paperSize="9" orientation="landscape" horizontalDpi="4294967293" r:id="rId1"/>
  <headerFooter alignWithMargins="0">
    <oddHeader>&amp;L学籍番号：
氏名：&amp;C&amp;D&amp;T&amp;R&amp;F&amp;A</oddHeader>
    <oddFooter>&amp;L&amp;Z&amp;F&amp;R&amp;D&amp;T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75" right="0.75" top="1" bottom="1" header="0.51200000000000001" footer="0.51200000000000001"/>
  <pageSetup paperSize="9" orientation="landscape" r:id="rId1"/>
  <headerFooter alignWithMargins="0">
    <oddHeader>&amp;L&amp;D&amp;T&amp;Z&amp;F&amp;F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1181100</xdr:colOff>
      <xdr:row>27</xdr:row>
      <xdr:rowOff>0</xdr:rowOff>
    </xdr:from>
    <xdr:to>
      <xdr:col>9</xdr:col>
      <xdr:colOff>19050</xdr:colOff>
      <xdr:row>27</xdr:row>
      <xdr:rowOff>0</xdr:rowOff>
    </xdr:to>
    <xdr:sp macro="" textlink="">
      <xdr:nvSpPr>
        <xdr:cNvPr id="4129" name="Line 10"/>
        <xdr:cNvSpPr>
          <a:spLocks noChangeShapeType="1"/>
        </xdr:cNvSpPr>
      </xdr:nvSpPr>
      <xdr:spPr bwMode="auto">
        <a:xfrm>
          <a:off x="5486400" y="6400800"/>
          <a:ext cx="3600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9525</xdr:colOff>
      <xdr:row>34</xdr:row>
      <xdr:rowOff>104775</xdr:rowOff>
    </xdr:to>
    <xdr:sp macro="" textlink="">
      <xdr:nvSpPr>
        <xdr:cNvPr id="4130" name="Line 11"/>
        <xdr:cNvSpPr>
          <a:spLocks noChangeShapeType="1"/>
        </xdr:cNvSpPr>
      </xdr:nvSpPr>
      <xdr:spPr bwMode="auto">
        <a:xfrm>
          <a:off x="5495925" y="4743450"/>
          <a:ext cx="9525" cy="3362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10</xdr:col>
      <xdr:colOff>123825</xdr:colOff>
      <xdr:row>38</xdr:row>
      <xdr:rowOff>85725</xdr:rowOff>
    </xdr:to>
    <xdr:graphicFrame macro="">
      <xdr:nvGraphicFramePr>
        <xdr:cNvPr id="18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714375</xdr:colOff>
      <xdr:row>25</xdr:row>
      <xdr:rowOff>114300</xdr:rowOff>
    </xdr:from>
    <xdr:to>
      <xdr:col>9</xdr:col>
      <xdr:colOff>647700</xdr:colOff>
      <xdr:row>25</xdr:row>
      <xdr:rowOff>133351</xdr:rowOff>
    </xdr:to>
    <xdr:cxnSp macro="">
      <xdr:nvCxnSpPr>
        <xdr:cNvPr id="4" name="直線コネクタ 3"/>
        <xdr:cNvCxnSpPr/>
      </xdr:nvCxnSpPr>
      <xdr:spPr>
        <a:xfrm flipV="1">
          <a:off x="5019675" y="5305425"/>
          <a:ext cx="5067300" cy="19051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619125</xdr:colOff>
      <xdr:row>13</xdr:row>
      <xdr:rowOff>0</xdr:rowOff>
    </xdr:from>
    <xdr:to>
      <xdr:col>6</xdr:col>
      <xdr:colOff>104775</xdr:colOff>
      <xdr:row>14</xdr:row>
      <xdr:rowOff>142875</xdr:rowOff>
    </xdr:to>
    <xdr:sp macro="" textlink="">
      <xdr:nvSpPr>
        <xdr:cNvPr id="5" name="角丸四角形 4"/>
        <xdr:cNvSpPr/>
      </xdr:nvSpPr>
      <xdr:spPr>
        <a:xfrm>
          <a:off x="6115050" y="3133725"/>
          <a:ext cx="1000125" cy="31432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85725</xdr:colOff>
      <xdr:row>33</xdr:row>
      <xdr:rowOff>95250</xdr:rowOff>
    </xdr:from>
    <xdr:to>
      <xdr:col>9</xdr:col>
      <xdr:colOff>400050</xdr:colOff>
      <xdr:row>35</xdr:row>
      <xdr:rowOff>66675</xdr:rowOff>
    </xdr:to>
    <xdr:sp macro="" textlink="">
      <xdr:nvSpPr>
        <xdr:cNvPr id="20" name="角丸四角形 19"/>
        <xdr:cNvSpPr/>
      </xdr:nvSpPr>
      <xdr:spPr>
        <a:xfrm>
          <a:off x="8839200" y="7191375"/>
          <a:ext cx="1000125" cy="31432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971550</xdr:colOff>
      <xdr:row>33</xdr:row>
      <xdr:rowOff>76200</xdr:rowOff>
    </xdr:from>
    <xdr:to>
      <xdr:col>5</xdr:col>
      <xdr:colOff>781050</xdr:colOff>
      <xdr:row>35</xdr:row>
      <xdr:rowOff>47625</xdr:rowOff>
    </xdr:to>
    <xdr:sp macro="" textlink="">
      <xdr:nvSpPr>
        <xdr:cNvPr id="21" name="角丸四角形 20"/>
        <xdr:cNvSpPr/>
      </xdr:nvSpPr>
      <xdr:spPr>
        <a:xfrm>
          <a:off x="5276850" y="7172325"/>
          <a:ext cx="1000125" cy="31432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981075</xdr:colOff>
      <xdr:row>13</xdr:row>
      <xdr:rowOff>9525</xdr:rowOff>
    </xdr:from>
    <xdr:to>
      <xdr:col>8</xdr:col>
      <xdr:colOff>238125</xdr:colOff>
      <xdr:row>14</xdr:row>
      <xdr:rowOff>152400</xdr:rowOff>
    </xdr:to>
    <xdr:sp macro="" textlink="">
      <xdr:nvSpPr>
        <xdr:cNvPr id="22" name="角丸四角形 21"/>
        <xdr:cNvSpPr/>
      </xdr:nvSpPr>
      <xdr:spPr>
        <a:xfrm>
          <a:off x="7991475" y="3143250"/>
          <a:ext cx="1000125" cy="31432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0.0355</cdr:x>
      <cdr:y>0.0305</cdr:y>
    </cdr:to>
    <cdr:pic>
      <cdr:nvPicPr>
        <cdr:cNvPr id="5126" name="Picture 6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0"/>
          <a:ext cx="333756" cy="16124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0.26625</cdr:x>
      <cdr:y>0.19625</cdr:y>
    </cdr:from>
    <cdr:to>
      <cdr:x>0.431</cdr:x>
      <cdr:y>0.2855</cdr:y>
    </cdr:to>
    <cdr:sp macro="" textlink="">
      <cdr:nvSpPr>
        <cdr:cNvPr id="5132" name="Rectangle 1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4590" y="1102876"/>
          <a:ext cx="1506474" cy="50156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0.60375</cdr:x>
      <cdr:y>0.19625</cdr:y>
    </cdr:from>
    <cdr:to>
      <cdr:x>0.7675</cdr:x>
      <cdr:y>0.2855</cdr:y>
    </cdr:to>
    <cdr:sp macro="" textlink="">
      <cdr:nvSpPr>
        <cdr:cNvPr id="5133" name="Rectangle 1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0690" y="1102876"/>
          <a:ext cx="1497330" cy="50156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0.12325</cdr:x>
      <cdr:y>0.66775</cdr:y>
    </cdr:from>
    <cdr:to>
      <cdr:x>0.28775</cdr:x>
      <cdr:y>0.757</cdr:y>
    </cdr:to>
    <cdr:sp macro="" textlink="">
      <cdr:nvSpPr>
        <cdr:cNvPr id="5134" name="Rectangl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6998" y="3752588"/>
          <a:ext cx="1504188" cy="50156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0.7675</cdr:x>
      <cdr:y>0.6765</cdr:y>
    </cdr:from>
    <cdr:to>
      <cdr:x>0.932</cdr:x>
      <cdr:y>0.76575</cdr:y>
    </cdr:to>
    <cdr:sp macro="" textlink="">
      <cdr:nvSpPr>
        <cdr:cNvPr id="5135" name="Rectangle 1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8020" y="3801761"/>
          <a:ext cx="1504188" cy="50156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0.60375</cdr:x>
      <cdr:y>0.19625</cdr:y>
    </cdr:from>
    <cdr:to>
      <cdr:x>0.7675</cdr:x>
      <cdr:y>0.2855</cdr:y>
    </cdr:to>
    <cdr:sp macro="" textlink="">
      <cdr:nvSpPr>
        <cdr:cNvPr id="5136" name="Rectangle 1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0690" y="1102876"/>
          <a:ext cx="1497330" cy="50156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0.08225</cdr:x>
      <cdr:y>0.55475</cdr:y>
    </cdr:from>
    <cdr:to>
      <cdr:x>0.98825</cdr:x>
      <cdr:y>0.5555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752094" y="3138692"/>
          <a:ext cx="8284464" cy="424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07950">
          <a:solidFill>
            <a:srgbClr val="FF0000"/>
          </a:solidFill>
          <a:prstDash val="sys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0.443</cdr:x>
      <cdr:y>0.11975</cdr:y>
    </cdr:from>
    <cdr:to>
      <cdr:x>0.443</cdr:x>
      <cdr:y>0.89325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050792" y="677528"/>
          <a:ext cx="0" cy="437634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07950">
          <a:solidFill>
            <a:srgbClr val="FF0000"/>
          </a:solidFill>
          <a:prstDash val="sys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0.15975</cdr:x>
      <cdr:y>0.2</cdr:y>
    </cdr:from>
    <cdr:to>
      <cdr:x>0.29425</cdr:x>
      <cdr:y>0.28325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0754" y="1131570"/>
          <a:ext cx="1229868" cy="47101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0.09675</cdr:x>
      <cdr:y>0.7135</cdr:y>
    </cdr:from>
    <cdr:to>
      <cdr:x>0.205</cdr:x>
      <cdr:y>0.79225</cdr:y>
    </cdr:to>
    <cdr:sp macro="" textlink="">
      <cdr:nvSpPr>
        <cdr:cNvPr id="71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84682" y="4036876"/>
          <a:ext cx="989838" cy="445556"/>
        </a:xfrm>
        <a:prstGeom xmlns:a="http://schemas.openxmlformats.org/drawingml/2006/main" prst="rect">
          <a:avLst/>
        </a:prstGeom>
        <a:solidFill xmlns:a="http://schemas.openxmlformats.org/drawingml/2006/main">
          <a:srgbClr val="FF99CC"/>
        </a:solidFill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0.59375</cdr:x>
      <cdr:y>0.1885</cdr:y>
    </cdr:from>
    <cdr:to>
      <cdr:x>0.71</cdr:x>
      <cdr:y>0.28325</cdr:y>
    </cdr:to>
    <cdr:sp macro="" textlink="">
      <cdr:nvSpPr>
        <cdr:cNvPr id="71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250" y="1066505"/>
          <a:ext cx="1062990" cy="536081"/>
        </a:xfrm>
        <a:prstGeom xmlns:a="http://schemas.openxmlformats.org/drawingml/2006/main" prst="rect">
          <a:avLst/>
        </a:prstGeom>
        <a:solidFill xmlns:a="http://schemas.openxmlformats.org/drawingml/2006/main">
          <a:srgbClr val="0000FF"/>
        </a:solidFill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0.6515</cdr:x>
      <cdr:y>0.78175</cdr:y>
    </cdr:from>
    <cdr:to>
      <cdr:x>0.7895</cdr:x>
      <cdr:y>0.86725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57316" y="4423024"/>
          <a:ext cx="1261872" cy="483746"/>
        </a:xfrm>
        <a:prstGeom xmlns:a="http://schemas.openxmlformats.org/drawingml/2006/main" prst="rect">
          <a:avLst/>
        </a:prstGeom>
        <a:solidFill xmlns:a="http://schemas.openxmlformats.org/drawingml/2006/main">
          <a:srgbClr val="CCFFCC"/>
        </a:solidFill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0.67475</cdr:x>
      <cdr:y>0.031</cdr:y>
    </cdr:from>
    <cdr:to>
      <cdr:x>0.97575</cdr:x>
      <cdr:y>0.17925</cdr:y>
    </cdr:to>
    <cdr:pic>
      <cdr:nvPicPr>
        <cdr:cNvPr id="7175" name="Picture 7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169914" y="175393"/>
          <a:ext cx="2752344" cy="83877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0.6685</cdr:x>
      <cdr:y>0.24275</cdr:y>
    </cdr:from>
    <cdr:to>
      <cdr:x>0.78575</cdr:x>
      <cdr:y>0.29475</cdr:y>
    </cdr:to>
    <cdr:sp macro="" textlink="">
      <cdr:nvSpPr>
        <cdr:cNvPr id="7176" name="AutoShape 8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112764" y="1373443"/>
          <a:ext cx="1072134" cy="294208"/>
        </a:xfrm>
        <a:prstGeom xmlns:a="http://schemas.openxmlformats.org/drawingml/2006/main" prst="borderCallout1">
          <a:avLst>
            <a:gd name="adj1" fmla="val 39102"/>
            <a:gd name="adj2" fmla="val 107116"/>
            <a:gd name="adj3" fmla="val 499875"/>
            <a:gd name="adj4" fmla="val 147542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0.06525</cdr:x>
      <cdr:y>0.81825</cdr:y>
    </cdr:from>
    <cdr:to>
      <cdr:x>0.17875</cdr:x>
      <cdr:y>0.86725</cdr:y>
    </cdr:to>
    <cdr:sp macro="" textlink="">
      <cdr:nvSpPr>
        <cdr:cNvPr id="7177" name="AutoShape 9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596646" y="4629536"/>
          <a:ext cx="1037844" cy="277234"/>
        </a:xfrm>
        <a:prstGeom xmlns:a="http://schemas.openxmlformats.org/drawingml/2006/main" prst="borderCallout1">
          <a:avLst>
            <a:gd name="adj1" fmla="val 41440"/>
            <a:gd name="adj2" fmla="val 107329"/>
            <a:gd name="adj3" fmla="val -191060"/>
            <a:gd name="adj4" fmla="val 174417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0.5675</cdr:x>
      <cdr:y>0.44</cdr:y>
    </cdr:from>
    <cdr:to>
      <cdr:x>0.692</cdr:x>
      <cdr:y>0.49575</cdr:y>
    </cdr:to>
    <cdr:sp macro="" textlink="">
      <cdr:nvSpPr>
        <cdr:cNvPr id="7178" name="AutoShape 10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5189220" y="2489454"/>
          <a:ext cx="1138428" cy="315425"/>
        </a:xfrm>
        <a:prstGeom xmlns:a="http://schemas.openxmlformats.org/drawingml/2006/main" prst="borderCallout1">
          <a:avLst>
            <a:gd name="adj1" fmla="val 36898"/>
            <a:gd name="adj2" fmla="val -6667"/>
            <a:gd name="adj3" fmla="val -230769"/>
            <a:gd name="adj4" fmla="val -46315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0.20575</cdr:x>
      <cdr:y>0.3155</cdr:y>
    </cdr:from>
    <cdr:to>
      <cdr:x>0.32125</cdr:x>
      <cdr:y>0.372</cdr:y>
    </cdr:to>
    <cdr:sp macro="" textlink="">
      <cdr:nvSpPr>
        <cdr:cNvPr id="7179" name="AutoShape 1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1881378" y="1785052"/>
          <a:ext cx="1056132" cy="319668"/>
        </a:xfrm>
        <a:prstGeom xmlns:a="http://schemas.openxmlformats.org/drawingml/2006/main" prst="borderCallout1">
          <a:avLst>
            <a:gd name="adj1" fmla="val 36074"/>
            <a:gd name="adj2" fmla="val -7199"/>
            <a:gd name="adj3" fmla="val 349838"/>
            <a:gd name="adj4" fmla="val -10245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0.45575</cdr:x>
      <cdr:y>0.758</cdr:y>
    </cdr:from>
    <cdr:to>
      <cdr:x>0.57375</cdr:x>
      <cdr:y>0.81825</cdr:y>
    </cdr:to>
    <cdr:sp macro="" textlink="">
      <cdr:nvSpPr>
        <cdr:cNvPr id="7180" name="AutoShape 12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4167378" y="4288650"/>
          <a:ext cx="1078992" cy="340886"/>
        </a:xfrm>
        <a:prstGeom xmlns:a="http://schemas.openxmlformats.org/drawingml/2006/main" prst="borderCallout1">
          <a:avLst>
            <a:gd name="adj1" fmla="val 33810"/>
            <a:gd name="adj2" fmla="val -7032"/>
            <a:gd name="adj3" fmla="val -128569"/>
            <a:gd name="adj4" fmla="val -55565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0.54327</cdr:x>
      <cdr:y>0.02064</cdr:y>
    </cdr:from>
    <cdr:to>
      <cdr:x>0.54327</cdr:x>
      <cdr:y>0.9212</cdr:y>
    </cdr:to>
    <cdr:cxnSp macro="">
      <cdr:nvCxnSpPr>
        <cdr:cNvPr id="3" name="直線コネクタ 2"/>
        <cdr:cNvCxnSpPr/>
      </cdr:nvCxnSpPr>
      <cdr:spPr>
        <a:xfrm xmlns:a="http://schemas.openxmlformats.org/drawingml/2006/main" flipV="1">
          <a:off x="3228975" y="104775"/>
          <a:ext cx="0" cy="4572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77597" cy="6073734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35</xdr:row>
      <xdr:rowOff>123825</xdr:rowOff>
    </xdr:from>
    <xdr:to>
      <xdr:col>6</xdr:col>
      <xdr:colOff>504825</xdr:colOff>
      <xdr:row>35</xdr:row>
      <xdr:rowOff>123825</xdr:rowOff>
    </xdr:to>
    <xdr:sp macro="" textlink="">
      <xdr:nvSpPr>
        <xdr:cNvPr id="1077" name="Line 14"/>
        <xdr:cNvSpPr>
          <a:spLocks noChangeShapeType="1"/>
        </xdr:cNvSpPr>
      </xdr:nvSpPr>
      <xdr:spPr bwMode="auto">
        <a:xfrm>
          <a:off x="4038600" y="6153150"/>
          <a:ext cx="581025" cy="0"/>
        </a:xfrm>
        <a:prstGeom prst="line">
          <a:avLst/>
        </a:prstGeom>
        <a:noFill/>
        <a:ln w="635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600075</xdr:colOff>
      <xdr:row>36</xdr:row>
      <xdr:rowOff>95250</xdr:rowOff>
    </xdr:from>
    <xdr:to>
      <xdr:col>6</xdr:col>
      <xdr:colOff>514350</xdr:colOff>
      <xdr:row>36</xdr:row>
      <xdr:rowOff>95250</xdr:rowOff>
    </xdr:to>
    <xdr:sp macro="" textlink="">
      <xdr:nvSpPr>
        <xdr:cNvPr id="1078" name="Line 15"/>
        <xdr:cNvSpPr>
          <a:spLocks noChangeShapeType="1"/>
        </xdr:cNvSpPr>
      </xdr:nvSpPr>
      <xdr:spPr bwMode="auto">
        <a:xfrm>
          <a:off x="4029075" y="6334125"/>
          <a:ext cx="600075" cy="0"/>
        </a:xfrm>
        <a:prstGeom prst="line">
          <a:avLst/>
        </a:prstGeom>
        <a:noFill/>
        <a:ln w="63500">
          <a:solidFill>
            <a:srgbClr val="000000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533400</xdr:colOff>
      <xdr:row>14</xdr:row>
      <xdr:rowOff>66675</xdr:rowOff>
    </xdr:from>
    <xdr:to>
      <xdr:col>8</xdr:col>
      <xdr:colOff>447675</xdr:colOff>
      <xdr:row>14</xdr:row>
      <xdr:rowOff>76200</xdr:rowOff>
    </xdr:to>
    <xdr:sp macro="" textlink="">
      <xdr:nvSpPr>
        <xdr:cNvPr id="1079" name="Line 17"/>
        <xdr:cNvSpPr>
          <a:spLocks noChangeShapeType="1"/>
        </xdr:cNvSpPr>
      </xdr:nvSpPr>
      <xdr:spPr bwMode="auto">
        <a:xfrm flipV="1">
          <a:off x="3962400" y="2476500"/>
          <a:ext cx="1971675" cy="9525"/>
        </a:xfrm>
        <a:prstGeom prst="line">
          <a:avLst/>
        </a:prstGeom>
        <a:noFill/>
        <a:ln w="127000">
          <a:solidFill>
            <a:srgbClr val="000000"/>
          </a:solidFill>
          <a:round/>
          <a:headEnd/>
          <a:tailEnd type="stealth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457200</xdr:colOff>
      <xdr:row>14</xdr:row>
      <xdr:rowOff>142875</xdr:rowOff>
    </xdr:from>
    <xdr:to>
      <xdr:col>9</xdr:col>
      <xdr:colOff>457200</xdr:colOff>
      <xdr:row>24</xdr:row>
      <xdr:rowOff>95250</xdr:rowOff>
    </xdr:to>
    <xdr:sp macro="" textlink="">
      <xdr:nvSpPr>
        <xdr:cNvPr id="1080" name="Line 18"/>
        <xdr:cNvSpPr>
          <a:spLocks noChangeShapeType="1"/>
        </xdr:cNvSpPr>
      </xdr:nvSpPr>
      <xdr:spPr bwMode="auto">
        <a:xfrm>
          <a:off x="6629400" y="2552700"/>
          <a:ext cx="0" cy="1666875"/>
        </a:xfrm>
        <a:prstGeom prst="line">
          <a:avLst/>
        </a:prstGeom>
        <a:noFill/>
        <a:ln w="127000">
          <a:solidFill>
            <a:srgbClr val="000000"/>
          </a:solidFill>
          <a:round/>
          <a:headEnd/>
          <a:tailEnd type="stealth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561975</xdr:colOff>
      <xdr:row>15</xdr:row>
      <xdr:rowOff>47625</xdr:rowOff>
    </xdr:from>
    <xdr:to>
      <xdr:col>7</xdr:col>
      <xdr:colOff>600075</xdr:colOff>
      <xdr:row>24</xdr:row>
      <xdr:rowOff>85725</xdr:rowOff>
    </xdr:to>
    <xdr:cxnSp macro="">
      <xdr:nvCxnSpPr>
        <xdr:cNvPr id="1081" name="AutoShape 20"/>
        <xdr:cNvCxnSpPr>
          <a:cxnSpLocks noChangeShapeType="1"/>
        </xdr:cNvCxnSpPr>
      </xdr:nvCxnSpPr>
      <xdr:spPr bwMode="auto">
        <a:xfrm rot="5400000" flipH="1">
          <a:off x="3905250" y="2714625"/>
          <a:ext cx="1581150" cy="1409700"/>
        </a:xfrm>
        <a:prstGeom prst="curvedConnector3">
          <a:avLst>
            <a:gd name="adj1" fmla="val 85269"/>
          </a:avLst>
        </a:prstGeom>
        <a:noFill/>
        <a:ln w="127000">
          <a:solidFill>
            <a:srgbClr val="000000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47625</xdr:colOff>
      <xdr:row>16</xdr:row>
      <xdr:rowOff>0</xdr:rowOff>
    </xdr:from>
    <xdr:to>
      <xdr:col>8</xdr:col>
      <xdr:colOff>57150</xdr:colOff>
      <xdr:row>24</xdr:row>
      <xdr:rowOff>76200</xdr:rowOff>
    </xdr:to>
    <xdr:sp macro="" textlink="">
      <xdr:nvSpPr>
        <xdr:cNvPr id="1082" name="Line 21"/>
        <xdr:cNvSpPr>
          <a:spLocks noChangeShapeType="1"/>
        </xdr:cNvSpPr>
      </xdr:nvSpPr>
      <xdr:spPr bwMode="auto">
        <a:xfrm flipH="1" flipV="1">
          <a:off x="5534025" y="2752725"/>
          <a:ext cx="9525" cy="1447800"/>
        </a:xfrm>
        <a:prstGeom prst="line">
          <a:avLst/>
        </a:prstGeom>
        <a:noFill/>
        <a:ln w="127000">
          <a:solidFill>
            <a:srgbClr val="000000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657225</xdr:colOff>
      <xdr:row>33</xdr:row>
      <xdr:rowOff>0</xdr:rowOff>
    </xdr:from>
    <xdr:to>
      <xdr:col>11</xdr:col>
      <xdr:colOff>257175</xdr:colOff>
      <xdr:row>33</xdr:row>
      <xdr:rowOff>0</xdr:rowOff>
    </xdr:to>
    <xdr:sp macro="" textlink="">
      <xdr:nvSpPr>
        <xdr:cNvPr id="1083" name="Line 22"/>
        <xdr:cNvSpPr>
          <a:spLocks noChangeShapeType="1"/>
        </xdr:cNvSpPr>
      </xdr:nvSpPr>
      <xdr:spPr bwMode="auto">
        <a:xfrm flipV="1">
          <a:off x="7515225" y="5676900"/>
          <a:ext cx="285750" cy="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114300</xdr:rowOff>
    </xdr:from>
    <xdr:to>
      <xdr:col>3</xdr:col>
      <xdr:colOff>0</xdr:colOff>
      <xdr:row>5</xdr:row>
      <xdr:rowOff>47625</xdr:rowOff>
    </xdr:to>
    <xdr:sp macro="" textlink="">
      <xdr:nvSpPr>
        <xdr:cNvPr id="1084" name="Line 24"/>
        <xdr:cNvSpPr>
          <a:spLocks noChangeShapeType="1"/>
        </xdr:cNvSpPr>
      </xdr:nvSpPr>
      <xdr:spPr bwMode="auto">
        <a:xfrm flipV="1">
          <a:off x="2057400" y="628650"/>
          <a:ext cx="0" cy="2857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600075</xdr:colOff>
      <xdr:row>0</xdr:row>
      <xdr:rowOff>66675</xdr:rowOff>
    </xdr:from>
    <xdr:to>
      <xdr:col>11</xdr:col>
      <xdr:colOff>638175</xdr:colOff>
      <xdr:row>4</xdr:row>
      <xdr:rowOff>104775</xdr:rowOff>
    </xdr:to>
    <xdr:sp macro="" textlink="">
      <xdr:nvSpPr>
        <xdr:cNvPr id="1049" name="WordArt 25"/>
        <xdr:cNvSpPr>
          <a:spLocks noChangeArrowheads="1" noChangeShapeType="1" noTextEdit="1"/>
        </xdr:cNvSpPr>
      </xdr:nvSpPr>
      <xdr:spPr bwMode="auto">
        <a:xfrm>
          <a:off x="1285875" y="66675"/>
          <a:ext cx="6896100" cy="7239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ObliqueTopRight"/>
            <a:lightRig rig="legacyFlat3" dir="b"/>
          </a:scene3d>
          <a:sp3d extrusionH="430200" prstMaterial="legacyMatte">
            <a:extrusionClr>
              <a:srgbClr val="9400ED"/>
            </a:extrusionClr>
          </a:sp3d>
        </a:bodyPr>
        <a:lstStyle/>
        <a:p>
          <a:pPr algn="ctr" rtl="0"/>
          <a:r>
            <a:rPr lang="en-US" altLang="ja-JP" sz="3600" kern="10" spc="0">
              <a:ln w="12700"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/>
              <a:latin typeface="ＭＳ Ｐゴシック"/>
              <a:ea typeface="ＭＳ Ｐゴシック"/>
            </a:rPr>
            <a:t>PPM</a:t>
          </a:r>
          <a:r>
            <a:rPr lang="ja-JP" altLang="en-US" sz="3600" kern="10" spc="0">
              <a:ln w="12700"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/>
              <a:latin typeface="ＭＳ Ｐゴシック"/>
              <a:ea typeface="ＭＳ Ｐゴシック"/>
            </a:rPr>
            <a:t>分析</a:t>
          </a:r>
        </a:p>
      </xdr:txBody>
    </xdr:sp>
    <xdr:clientData/>
  </xdr:twoCellAnchor>
  <xdr:twoCellAnchor>
    <xdr:from>
      <xdr:col>13</xdr:col>
      <xdr:colOff>523875</xdr:colOff>
      <xdr:row>21</xdr:row>
      <xdr:rowOff>19050</xdr:rowOff>
    </xdr:from>
    <xdr:to>
      <xdr:col>15</xdr:col>
      <xdr:colOff>457200</xdr:colOff>
      <xdr:row>24</xdr:row>
      <xdr:rowOff>114300</xdr:rowOff>
    </xdr:to>
    <xdr:sp macro="" textlink="">
      <xdr:nvSpPr>
        <xdr:cNvPr id="1086" name="AutoShape 29"/>
        <xdr:cNvSpPr>
          <a:spLocks/>
        </xdr:cNvSpPr>
      </xdr:nvSpPr>
      <xdr:spPr bwMode="auto">
        <a:xfrm>
          <a:off x="9439275" y="3629025"/>
          <a:ext cx="1304925" cy="609600"/>
        </a:xfrm>
        <a:prstGeom prst="borderCallout1">
          <a:avLst>
            <a:gd name="adj1" fmla="val 18750"/>
            <a:gd name="adj2" fmla="val -5838"/>
            <a:gd name="adj3" fmla="val 353125"/>
            <a:gd name="adj4" fmla="val -30875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457200</xdr:colOff>
      <xdr:row>8</xdr:row>
      <xdr:rowOff>9525</xdr:rowOff>
    </xdr:from>
    <xdr:to>
      <xdr:col>15</xdr:col>
      <xdr:colOff>381000</xdr:colOff>
      <xdr:row>11</xdr:row>
      <xdr:rowOff>104775</xdr:rowOff>
    </xdr:to>
    <xdr:sp macro="" textlink="">
      <xdr:nvSpPr>
        <xdr:cNvPr id="1087" name="AutoShape 30"/>
        <xdr:cNvSpPr>
          <a:spLocks/>
        </xdr:cNvSpPr>
      </xdr:nvSpPr>
      <xdr:spPr bwMode="auto">
        <a:xfrm>
          <a:off x="9372600" y="1390650"/>
          <a:ext cx="1295400" cy="609600"/>
        </a:xfrm>
        <a:prstGeom prst="borderCallout1">
          <a:avLst>
            <a:gd name="adj1" fmla="val 18750"/>
            <a:gd name="adj2" fmla="val -5884"/>
            <a:gd name="adj3" fmla="val 296875"/>
            <a:gd name="adj4" fmla="val -58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41</xdr:row>
          <xdr:rowOff>9525</xdr:rowOff>
        </xdr:from>
        <xdr:to>
          <xdr:col>14</xdr:col>
          <xdr:colOff>485775</xdr:colOff>
          <xdr:row>85</xdr:row>
          <xdr:rowOff>104775</xdr:rowOff>
        </xdr:to>
        <xdr:pic>
          <xdr:nvPicPr>
            <xdr:cNvPr id="1052" name="Picture 28"/>
            <xdr:cNvPicPr>
              <a:picLocks noChangeAspect="1" noChangeArrowheads="1"/>
              <a:extLst>
                <a:ext uri="{84589F7E-364E-4C9E-8A38-B11213B215E9}">
                  <a14:cameraTool cellRange="'PPM　分析'!$A$26:$D$36" spid="_x0000_s110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42875" y="7162800"/>
              <a:ext cx="9944100" cy="7639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2581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0.51625</cdr:x>
      <cdr:y>0.13275</cdr:y>
    </cdr:from>
    <cdr:to>
      <cdr:x>0.518</cdr:x>
      <cdr:y>0.89075</cdr:y>
    </cdr:to>
    <cdr:sp macro="" textlink="">
      <cdr:nvSpPr>
        <cdr:cNvPr id="819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720590" y="751080"/>
          <a:ext cx="16002" cy="42886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0">
          <a:solidFill>
            <a:srgbClr val="3366FF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0.08125</cdr:x>
      <cdr:y>0.51975</cdr:y>
    </cdr:from>
    <cdr:to>
      <cdr:x>0.975</cdr:x>
      <cdr:y>0.51975</cdr:y>
    </cdr:to>
    <cdr:sp macro="" textlink="">
      <cdr:nvSpPr>
        <cdr:cNvPr id="819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42950" y="2940668"/>
          <a:ext cx="817245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0.584</cdr:x>
      <cdr:y>0.19075</cdr:y>
    </cdr:from>
    <cdr:to>
      <cdr:x>0.78575</cdr:x>
      <cdr:y>0.3665</cdr:y>
    </cdr:to>
    <cdr:sp macro="" textlink="">
      <cdr:nvSpPr>
        <cdr:cNvPr id="8195" name="WordArt 3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>
          <a:off x="5340096" y="1079235"/>
          <a:ext cx="1844802" cy="9943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fromWordArt="1">
          <a:prstTxWarp prst="textSlantUp">
            <a:avLst>
              <a:gd name="adj" fmla="val 32056"/>
            </a:avLst>
          </a:prstTxWarp>
        </a:bodyPr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0.584</cdr:x>
      <cdr:y>0.67875</cdr:y>
    </cdr:from>
    <cdr:to>
      <cdr:x>0.924</cdr:x>
      <cdr:y>0.75675</cdr:y>
    </cdr:to>
    <cdr:sp macro="" textlink="">
      <cdr:nvSpPr>
        <cdr:cNvPr id="8196" name="WordArt 4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>
          <a:off x="5340096" y="3840266"/>
          <a:ext cx="3108960" cy="441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fromWordArt="1">
          <a:prstTxWarp prst="textPlain">
            <a:avLst>
              <a:gd name="adj" fmla="val 50000"/>
            </a:avLst>
          </a:prstTxWarp>
        </a:bodyPr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0.1875</cdr:x>
      <cdr:y>0.24625</cdr:y>
    </cdr:from>
    <cdr:to>
      <cdr:x>0.43925</cdr:x>
      <cdr:y>0.3245</cdr:y>
    </cdr:to>
    <cdr:sp macro="" textlink="">
      <cdr:nvSpPr>
        <cdr:cNvPr id="8197" name="WordArt 5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>
          <a:off x="1714500" y="1393246"/>
          <a:ext cx="2302002" cy="442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fromWordArt="1">
          <a:prstTxWarp prst="textPlain">
            <a:avLst>
              <a:gd name="adj" fmla="val 50000"/>
            </a:avLst>
          </a:prstTxWarp>
        </a:bodyPr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0.17075</cdr:x>
      <cdr:y>0.546</cdr:y>
    </cdr:from>
    <cdr:to>
      <cdr:x>0.201</cdr:x>
      <cdr:y>0.84775</cdr:y>
    </cdr:to>
    <cdr:sp macro="" textlink="">
      <cdr:nvSpPr>
        <cdr:cNvPr id="8198" name="WordArt 6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 rot="5400000">
          <a:off x="846013" y="3804511"/>
          <a:ext cx="1707256" cy="2766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fromWordArt="1">
          <a:prstTxWarp prst="textPlain">
            <a:avLst>
              <a:gd name="adj" fmla="val 50000"/>
            </a:avLst>
          </a:prstTxWarp>
        </a:bodyPr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</xdr:row>
          <xdr:rowOff>9525</xdr:rowOff>
        </xdr:from>
        <xdr:to>
          <xdr:col>14</xdr:col>
          <xdr:colOff>114300</xdr:colOff>
          <xdr:row>34</xdr:row>
          <xdr:rowOff>19050</xdr:rowOff>
        </xdr:to>
        <xdr:pic>
          <xdr:nvPicPr>
            <xdr:cNvPr id="6146" name="Picture 2"/>
            <xdr:cNvPicPr>
              <a:picLocks noChangeAspect="1" noChangeArrowheads="1"/>
              <a:extLst>
                <a:ext uri="{84589F7E-364E-4C9E-8A38-B11213B215E9}">
                  <a14:cameraTool cellRange="'PPM　分析'!$A$26:$D$36" spid="_x0000_s615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42875" y="352425"/>
              <a:ext cx="9572625" cy="54959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</xdr:row>
      <xdr:rowOff>123825</xdr:rowOff>
    </xdr:from>
    <xdr:to>
      <xdr:col>6</xdr:col>
      <xdr:colOff>666750</xdr:colOff>
      <xdr:row>6</xdr:row>
      <xdr:rowOff>57150</xdr:rowOff>
    </xdr:to>
    <xdr:sp macro="" textlink="">
      <xdr:nvSpPr>
        <xdr:cNvPr id="3073" name="AutoShape 1"/>
        <xdr:cNvSpPr>
          <a:spLocks/>
        </xdr:cNvSpPr>
      </xdr:nvSpPr>
      <xdr:spPr bwMode="auto">
        <a:xfrm>
          <a:off x="6019800" y="342900"/>
          <a:ext cx="2152650" cy="619125"/>
        </a:xfrm>
        <a:prstGeom prst="borderCallout2">
          <a:avLst>
            <a:gd name="adj1" fmla="val 18750"/>
            <a:gd name="adj2" fmla="val -4190"/>
            <a:gd name="adj3" fmla="val 18750"/>
            <a:gd name="adj4" fmla="val -49213"/>
            <a:gd name="adj5" fmla="val 365625"/>
            <a:gd name="adj6" fmla="val -85343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=F13/F18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、ここで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F4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ﾌｧﾝｸｼｮﾝキィ－を押す。</a:t>
          </a:r>
        </a:p>
      </xdr:txBody>
    </xdr:sp>
    <xdr:clientData/>
  </xdr:twoCellAnchor>
  <xdr:twoCellAnchor>
    <xdr:from>
      <xdr:col>5</xdr:col>
      <xdr:colOff>1133475</xdr:colOff>
      <xdr:row>23</xdr:row>
      <xdr:rowOff>142875</xdr:rowOff>
    </xdr:from>
    <xdr:to>
      <xdr:col>7</xdr:col>
      <xdr:colOff>571500</xdr:colOff>
      <xdr:row>27</xdr:row>
      <xdr:rowOff>66675</xdr:rowOff>
    </xdr:to>
    <xdr:sp macro="" textlink="">
      <xdr:nvSpPr>
        <xdr:cNvPr id="3074" name="AutoShape 2"/>
        <xdr:cNvSpPr>
          <a:spLocks/>
        </xdr:cNvSpPr>
      </xdr:nvSpPr>
      <xdr:spPr bwMode="auto">
        <a:xfrm>
          <a:off x="7124700" y="4514850"/>
          <a:ext cx="1638300" cy="609600"/>
        </a:xfrm>
        <a:prstGeom prst="borderCallout1">
          <a:avLst>
            <a:gd name="adj1" fmla="val 18750"/>
            <a:gd name="adj2" fmla="val -5444"/>
            <a:gd name="adj3" fmla="val -176565"/>
            <a:gd name="adj4" fmla="val -56463"/>
          </a:avLst>
        </a:prstGeom>
        <a:solidFill>
          <a:srgbClr val="FF00FF"/>
        </a:solidFill>
        <a:ln w="63500">
          <a:solidFill>
            <a:srgbClr val="000000"/>
          </a:solidFill>
          <a:miter lim="800000"/>
          <a:headEnd/>
          <a:tailEnd type="stealth" w="lg" len="lg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l-GR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Σ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ｱｲｺﾝをクリック→エンタ－を押す</a:t>
          </a:r>
        </a:p>
      </xdr:txBody>
    </xdr:sp>
    <xdr:clientData/>
  </xdr:twoCellAnchor>
  <xdr:twoCellAnchor>
    <xdr:from>
      <xdr:col>6</xdr:col>
      <xdr:colOff>304800</xdr:colOff>
      <xdr:row>7</xdr:row>
      <xdr:rowOff>9525</xdr:rowOff>
    </xdr:from>
    <xdr:to>
      <xdr:col>7</xdr:col>
      <xdr:colOff>523875</xdr:colOff>
      <xdr:row>9</xdr:row>
      <xdr:rowOff>38100</xdr:rowOff>
    </xdr:to>
    <xdr:sp macro="" textlink="">
      <xdr:nvSpPr>
        <xdr:cNvPr id="3075" name="AutoShape 3"/>
        <xdr:cNvSpPr>
          <a:spLocks/>
        </xdr:cNvSpPr>
      </xdr:nvSpPr>
      <xdr:spPr bwMode="auto">
        <a:xfrm>
          <a:off x="7810500" y="1085850"/>
          <a:ext cx="904875" cy="371475"/>
        </a:xfrm>
        <a:prstGeom prst="accentBorderCallout3">
          <a:avLst>
            <a:gd name="adj1" fmla="val 30769"/>
            <a:gd name="adj2" fmla="val 108421"/>
            <a:gd name="adj3" fmla="val 30769"/>
            <a:gd name="adj4" fmla="val 111579"/>
            <a:gd name="adj5" fmla="val 215384"/>
            <a:gd name="adj6" fmla="val 111579"/>
            <a:gd name="adj7" fmla="val 400000"/>
            <a:gd name="adj8" fmla="val -225264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＝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F13/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Ｃ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13</a:t>
          </a:r>
        </a:p>
      </xdr:txBody>
    </xdr:sp>
    <xdr:clientData/>
  </xdr:twoCellAnchor>
  <xdr:twoCellAnchor>
    <xdr:from>
      <xdr:col>4</xdr:col>
      <xdr:colOff>0</xdr:colOff>
      <xdr:row>21</xdr:row>
      <xdr:rowOff>142875</xdr:rowOff>
    </xdr:from>
    <xdr:to>
      <xdr:col>5</xdr:col>
      <xdr:colOff>114300</xdr:colOff>
      <xdr:row>25</xdr:row>
      <xdr:rowOff>66675</xdr:rowOff>
    </xdr:to>
    <xdr:sp macro="" textlink="">
      <xdr:nvSpPr>
        <xdr:cNvPr id="3076" name="AutoShape 4"/>
        <xdr:cNvSpPr>
          <a:spLocks/>
        </xdr:cNvSpPr>
      </xdr:nvSpPr>
      <xdr:spPr bwMode="auto">
        <a:xfrm>
          <a:off x="4800600" y="4171950"/>
          <a:ext cx="1304925" cy="609600"/>
        </a:xfrm>
        <a:prstGeom prst="borderCallout1">
          <a:avLst>
            <a:gd name="adj1" fmla="val 18750"/>
            <a:gd name="adj2" fmla="val -5838"/>
            <a:gd name="adj3" fmla="val -118750"/>
            <a:gd name="adj4" fmla="val -103648"/>
          </a:avLst>
        </a:prstGeom>
        <a:solidFill>
          <a:srgbClr val="FF00FF"/>
        </a:solidFill>
        <a:ln w="60325">
          <a:solidFill>
            <a:srgbClr val="000000"/>
          </a:solidFill>
          <a:miter lim="800000"/>
          <a:headEnd/>
          <a:tailEnd type="stealth" w="med" len="med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l-GR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Σ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ｱｲｺﾝをクリック→エンタ－を押す</a:t>
          </a:r>
        </a:p>
      </xdr:txBody>
    </xdr:sp>
    <xdr:clientData/>
  </xdr:twoCellAnchor>
  <xdr:twoCellAnchor>
    <xdr:from>
      <xdr:col>1</xdr:col>
      <xdr:colOff>466725</xdr:colOff>
      <xdr:row>23</xdr:row>
      <xdr:rowOff>85725</xdr:rowOff>
    </xdr:from>
    <xdr:to>
      <xdr:col>2</xdr:col>
      <xdr:colOff>152400</xdr:colOff>
      <xdr:row>24</xdr:row>
      <xdr:rowOff>142875</xdr:rowOff>
    </xdr:to>
    <xdr:sp macro="" textlink="">
      <xdr:nvSpPr>
        <xdr:cNvPr id="3077" name="AutoShape 5"/>
        <xdr:cNvSpPr>
          <a:spLocks/>
        </xdr:cNvSpPr>
      </xdr:nvSpPr>
      <xdr:spPr bwMode="auto">
        <a:xfrm>
          <a:off x="1514475" y="4457700"/>
          <a:ext cx="828675" cy="228600"/>
        </a:xfrm>
        <a:prstGeom prst="borderCallout2">
          <a:avLst>
            <a:gd name="adj1" fmla="val 50000"/>
            <a:gd name="adj2" fmla="val 109194"/>
            <a:gd name="adj3" fmla="val 50000"/>
            <a:gd name="adj4" fmla="val 143676"/>
            <a:gd name="adj5" fmla="val -229167"/>
            <a:gd name="adj6" fmla="val 17126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＝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43.01÷2</a:t>
          </a:r>
        </a:p>
      </xdr:txBody>
    </xdr:sp>
    <xdr:clientData/>
  </xdr:twoCellAnchor>
  <xdr:twoCellAnchor>
    <xdr:from>
      <xdr:col>1</xdr:col>
      <xdr:colOff>390525</xdr:colOff>
      <xdr:row>28</xdr:row>
      <xdr:rowOff>66675</xdr:rowOff>
    </xdr:from>
    <xdr:to>
      <xdr:col>2</xdr:col>
      <xdr:colOff>752475</xdr:colOff>
      <xdr:row>29</xdr:row>
      <xdr:rowOff>123825</xdr:rowOff>
    </xdr:to>
    <xdr:sp macro="" textlink="">
      <xdr:nvSpPr>
        <xdr:cNvPr id="3078" name="AutoShape 6"/>
        <xdr:cNvSpPr>
          <a:spLocks/>
        </xdr:cNvSpPr>
      </xdr:nvSpPr>
      <xdr:spPr bwMode="auto">
        <a:xfrm>
          <a:off x="1438275" y="5295900"/>
          <a:ext cx="1504950" cy="228600"/>
        </a:xfrm>
        <a:prstGeom prst="borderCallout1">
          <a:avLst>
            <a:gd name="adj1" fmla="val 50000"/>
            <a:gd name="adj2" fmla="val 105065"/>
            <a:gd name="adj3" fmla="val -491667"/>
            <a:gd name="adj4" fmla="val 11455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＝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514975÷511263</a:t>
          </a:r>
        </a:p>
      </xdr:txBody>
    </xdr:sp>
    <xdr:clientData/>
  </xdr:twoCellAnchor>
  <xdr:twoCellAnchor>
    <xdr:from>
      <xdr:col>2</xdr:col>
      <xdr:colOff>1162050</xdr:colOff>
      <xdr:row>16</xdr:row>
      <xdr:rowOff>171450</xdr:rowOff>
    </xdr:from>
    <xdr:to>
      <xdr:col>3</xdr:col>
      <xdr:colOff>723900</xdr:colOff>
      <xdr:row>20</xdr:row>
      <xdr:rowOff>85725</xdr:rowOff>
    </xdr:to>
    <xdr:cxnSp macro="">
      <xdr:nvCxnSpPr>
        <xdr:cNvPr id="3110" name="AutoShape 7"/>
        <xdr:cNvCxnSpPr>
          <a:cxnSpLocks noChangeShapeType="1"/>
        </xdr:cNvCxnSpPr>
      </xdr:nvCxnSpPr>
      <xdr:spPr bwMode="auto">
        <a:xfrm rot="10800000" flipV="1">
          <a:off x="3352800" y="3324225"/>
          <a:ext cx="771525" cy="619125"/>
        </a:xfrm>
        <a:prstGeom prst="bentConnector3">
          <a:avLst>
            <a:gd name="adj1" fmla="val 49384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190500</xdr:colOff>
      <xdr:row>17</xdr:row>
      <xdr:rowOff>85725</xdr:rowOff>
    </xdr:from>
    <xdr:to>
      <xdr:col>2</xdr:col>
      <xdr:colOff>714375</xdr:colOff>
      <xdr:row>21</xdr:row>
      <xdr:rowOff>66675</xdr:rowOff>
    </xdr:to>
    <xdr:cxnSp macro="">
      <xdr:nvCxnSpPr>
        <xdr:cNvPr id="3111" name="AutoShape 8"/>
        <xdr:cNvCxnSpPr>
          <a:cxnSpLocks noChangeShapeType="1"/>
        </xdr:cNvCxnSpPr>
      </xdr:nvCxnSpPr>
      <xdr:spPr bwMode="auto">
        <a:xfrm rot="5400000">
          <a:off x="2305050" y="3495675"/>
          <a:ext cx="676275" cy="523875"/>
        </a:xfrm>
        <a:prstGeom prst="bentConnector3">
          <a:avLst>
            <a:gd name="adj1" fmla="val 49296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1104900</xdr:colOff>
      <xdr:row>17</xdr:row>
      <xdr:rowOff>114300</xdr:rowOff>
    </xdr:from>
    <xdr:to>
      <xdr:col>5</xdr:col>
      <xdr:colOff>885825</xdr:colOff>
      <xdr:row>21</xdr:row>
      <xdr:rowOff>85725</xdr:rowOff>
    </xdr:to>
    <xdr:cxnSp macro="">
      <xdr:nvCxnSpPr>
        <xdr:cNvPr id="3112" name="AutoShape 9"/>
        <xdr:cNvCxnSpPr>
          <a:cxnSpLocks noChangeShapeType="1"/>
        </xdr:cNvCxnSpPr>
      </xdr:nvCxnSpPr>
      <xdr:spPr bwMode="auto">
        <a:xfrm rot="10800000" flipV="1">
          <a:off x="3295650" y="3448050"/>
          <a:ext cx="3581400" cy="666750"/>
        </a:xfrm>
        <a:prstGeom prst="bentConnector3">
          <a:avLst>
            <a:gd name="adj1" fmla="val 49856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7</xdr:col>
          <xdr:colOff>733425</xdr:colOff>
          <xdr:row>60</xdr:row>
          <xdr:rowOff>28575</xdr:rowOff>
        </xdr:to>
        <xdr:pic>
          <xdr:nvPicPr>
            <xdr:cNvPr id="3085" name="Picture 13"/>
            <xdr:cNvPicPr>
              <a:picLocks noChangeAspect="1" noChangeArrowheads="1"/>
              <a:extLst>
                <a:ext uri="{84589F7E-364E-4C9E-8A38-B11213B215E9}">
                  <a14:cameraTool cellRange="'PPM　分析'!$A$26:$D$36" spid="_x0000_s312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5572125"/>
              <a:ext cx="8924925" cy="5172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kusen-p01\common\0H18&#24180;&#24230;&#25945;&#25480;&#36039;&#26009;\2006&#24180;&#24230;&#12487;&#65293;&#12479;&#20998;&#26512;&#65288;&#35542;&#65289;\&#12467;&#12500;&#12540;&#65328;&#65328;&#65325;&#20998;&#26512;200606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ＰＰＭ分析"/>
      <sheetName val="Graph1"/>
      <sheetName val="データ"/>
      <sheetName val="バブルチャート"/>
      <sheetName val="入力シ－ト"/>
    </sheetNames>
    <sheetDataSet>
      <sheetData sheetId="0"/>
      <sheetData sheetId="1" refreshError="1"/>
      <sheetData sheetId="2">
        <row r="13">
          <cell r="D13">
            <v>0.16567703859190064</v>
          </cell>
          <cell r="E13">
            <v>0.78352697201234078</v>
          </cell>
          <cell r="F13">
            <v>92189</v>
          </cell>
        </row>
        <row r="14">
          <cell r="D14">
            <v>0.11766989314173366</v>
          </cell>
          <cell r="E14">
            <v>0.59553954740595216</v>
          </cell>
          <cell r="F14">
            <v>65476</v>
          </cell>
        </row>
        <row r="15">
          <cell r="D15">
            <v>0.24199281860692476</v>
          </cell>
          <cell r="E15">
            <v>2.1214374615978446</v>
          </cell>
          <cell r="F15">
            <v>134654</v>
          </cell>
        </row>
        <row r="16">
          <cell r="D16">
            <v>5.7418795984458287E-2</v>
          </cell>
          <cell r="E16">
            <v>1.3140037014188772</v>
          </cell>
          <cell r="F16">
            <v>31950</v>
          </cell>
        </row>
        <row r="17">
          <cell r="D17">
            <v>0.41724145367498267</v>
          </cell>
          <cell r="E17">
            <v>1.1871887176445322</v>
          </cell>
          <cell r="F17">
            <v>232169</v>
          </cell>
        </row>
      </sheetData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tockmoney.fc2web.com/PPMbunnseki.ht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stockmoney.fc2web.com/PPMbunnseki.htm" TargetMode="Externa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41"/>
  <sheetViews>
    <sheetView showGridLines="0" tabSelected="1" workbookViewId="0">
      <selection activeCell="J6" sqref="J6"/>
    </sheetView>
  </sheetViews>
  <sheetFormatPr defaultRowHeight="13.5"/>
  <cols>
    <col min="2" max="2" width="15" customWidth="1"/>
    <col min="3" max="3" width="15.875" customWidth="1"/>
    <col min="4" max="4" width="16.625" customWidth="1"/>
    <col min="5" max="5" width="15.625" customWidth="1"/>
    <col min="6" max="6" width="19.875" customWidth="1"/>
    <col min="7" max="7" width="13.875" customWidth="1"/>
  </cols>
  <sheetData>
    <row r="1" spans="1:7" ht="21" customHeight="1">
      <c r="A1" s="1" t="s">
        <v>23</v>
      </c>
      <c r="B1" s="76"/>
      <c r="C1" s="1" t="s">
        <v>24</v>
      </c>
      <c r="D1" s="75"/>
      <c r="E1" s="42" t="s">
        <v>43</v>
      </c>
    </row>
    <row r="2" spans="1:7" ht="6" customHeight="1"/>
    <row r="3" spans="1:7" ht="4.5" customHeight="1"/>
    <row r="4" spans="1:7" ht="11.25" customHeight="1">
      <c r="B4" t="s">
        <v>25</v>
      </c>
    </row>
    <row r="5" spans="1:7" ht="13.5" customHeight="1">
      <c r="E5" s="68" t="s">
        <v>71</v>
      </c>
      <c r="F5" s="68" t="s">
        <v>72</v>
      </c>
    </row>
    <row r="6" spans="1:7" ht="40.5">
      <c r="B6" s="78" t="s">
        <v>26</v>
      </c>
      <c r="C6" s="70" t="s">
        <v>27</v>
      </c>
      <c r="D6" s="63" t="s">
        <v>28</v>
      </c>
      <c r="E6" s="73" t="s">
        <v>34</v>
      </c>
      <c r="F6" s="73" t="s">
        <v>35</v>
      </c>
      <c r="G6" s="119" t="s">
        <v>70</v>
      </c>
    </row>
    <row r="7" spans="1:7" ht="23.25" customHeight="1">
      <c r="B7" s="77" t="s">
        <v>29</v>
      </c>
      <c r="C7" s="74">
        <v>117659</v>
      </c>
      <c r="D7" s="31">
        <v>92189</v>
      </c>
      <c r="E7" s="69"/>
      <c r="F7" s="10"/>
      <c r="G7" s="1"/>
    </row>
    <row r="8" spans="1:7" ht="23.25" customHeight="1">
      <c r="B8" s="77" t="s">
        <v>30</v>
      </c>
      <c r="C8" s="74">
        <v>109944</v>
      </c>
      <c r="D8" s="31">
        <v>97800</v>
      </c>
      <c r="E8" s="69"/>
      <c r="F8" s="10"/>
      <c r="G8" s="1"/>
    </row>
    <row r="9" spans="1:7" ht="23.25" customHeight="1">
      <c r="B9" s="77" t="s">
        <v>31</v>
      </c>
      <c r="C9" s="74">
        <v>63215</v>
      </c>
      <c r="D9" s="31">
        <v>71549</v>
      </c>
      <c r="E9" s="69"/>
      <c r="F9" s="10"/>
      <c r="G9" s="1"/>
    </row>
    <row r="10" spans="1:7" ht="23.25" customHeight="1">
      <c r="B10" s="77" t="s">
        <v>32</v>
      </c>
      <c r="C10" s="74">
        <v>24783</v>
      </c>
      <c r="D10" s="31">
        <v>31950</v>
      </c>
      <c r="E10" s="69"/>
      <c r="F10" s="10"/>
      <c r="G10" s="1"/>
    </row>
    <row r="11" spans="1:7" ht="23.25" customHeight="1">
      <c r="B11" s="77" t="s">
        <v>33</v>
      </c>
      <c r="C11" s="74">
        <v>195662</v>
      </c>
      <c r="D11" s="31">
        <v>221490</v>
      </c>
      <c r="E11" s="69"/>
      <c r="F11" s="10"/>
      <c r="G11" s="1"/>
    </row>
    <row r="12" spans="1:7" ht="23.25" customHeight="1">
      <c r="B12" s="72" t="s">
        <v>36</v>
      </c>
      <c r="C12" s="116"/>
      <c r="D12" s="1"/>
      <c r="E12" s="117"/>
      <c r="F12" s="71"/>
    </row>
    <row r="13" spans="1:7">
      <c r="C13" s="68"/>
    </row>
    <row r="19" spans="1:9">
      <c r="F19" s="67"/>
      <c r="G19" s="67"/>
      <c r="H19" s="67"/>
      <c r="I19" s="67"/>
    </row>
    <row r="20" spans="1:9">
      <c r="F20" s="67"/>
      <c r="G20" s="67"/>
      <c r="H20" s="67"/>
      <c r="I20" s="67"/>
    </row>
    <row r="21" spans="1:9">
      <c r="F21" s="67"/>
      <c r="G21" s="67"/>
      <c r="H21" s="67"/>
      <c r="I21" s="67"/>
    </row>
    <row r="22" spans="1:9">
      <c r="F22" s="67"/>
      <c r="G22" s="67"/>
      <c r="H22" s="67"/>
      <c r="I22" s="67"/>
    </row>
    <row r="23" spans="1:9">
      <c r="F23" s="67"/>
      <c r="G23" s="67"/>
      <c r="H23" s="67"/>
      <c r="I23" s="67"/>
    </row>
    <row r="24" spans="1:9">
      <c r="F24" s="67"/>
      <c r="G24" s="67"/>
      <c r="H24" s="67"/>
      <c r="I24" s="67"/>
    </row>
    <row r="25" spans="1:9">
      <c r="F25" s="67"/>
      <c r="G25" s="67"/>
      <c r="H25" s="67"/>
      <c r="I25" s="67"/>
    </row>
    <row r="26" spans="1:9">
      <c r="A26" s="98" t="s">
        <v>44</v>
      </c>
      <c r="B26" s="99"/>
      <c r="C26" s="99"/>
      <c r="D26" s="100"/>
      <c r="F26" s="67"/>
      <c r="G26" s="67"/>
      <c r="H26" s="67"/>
      <c r="I26" s="67"/>
    </row>
    <row r="27" spans="1:9" ht="24">
      <c r="A27" s="107" t="s">
        <v>65</v>
      </c>
      <c r="B27" s="103" t="s">
        <v>45</v>
      </c>
      <c r="C27" s="50" t="s">
        <v>48</v>
      </c>
      <c r="D27" s="49" t="s">
        <v>69</v>
      </c>
      <c r="F27" s="67"/>
      <c r="G27" s="67"/>
      <c r="H27" s="67"/>
      <c r="I27" s="67"/>
    </row>
    <row r="28" spans="1:9" ht="24">
      <c r="A28" s="108"/>
      <c r="B28" s="104"/>
      <c r="C28" s="51" t="s">
        <v>49</v>
      </c>
      <c r="D28" s="43" t="s">
        <v>46</v>
      </c>
      <c r="F28" s="67"/>
      <c r="G28" s="67"/>
      <c r="H28" s="67"/>
      <c r="I28" s="67"/>
    </row>
    <row r="29" spans="1:9">
      <c r="A29" s="108"/>
      <c r="B29" s="104"/>
      <c r="C29" s="51" t="s">
        <v>50</v>
      </c>
      <c r="D29" s="43" t="s">
        <v>47</v>
      </c>
      <c r="F29" s="67"/>
      <c r="G29" s="67"/>
      <c r="H29" s="67"/>
      <c r="I29" s="67"/>
    </row>
    <row r="30" spans="1:9" ht="24">
      <c r="A30" s="108"/>
      <c r="B30" s="104"/>
      <c r="C30" s="52" t="s">
        <v>51</v>
      </c>
      <c r="D30" s="44"/>
      <c r="F30" s="67"/>
      <c r="G30" s="67"/>
      <c r="H30" s="67"/>
      <c r="I30" s="67"/>
    </row>
    <row r="31" spans="1:9">
      <c r="A31" s="108"/>
      <c r="B31" s="105" t="s">
        <v>52</v>
      </c>
      <c r="C31" s="60" t="s">
        <v>57</v>
      </c>
      <c r="D31" s="59" t="s">
        <v>53</v>
      </c>
      <c r="F31" s="67"/>
      <c r="G31" s="67"/>
      <c r="H31" s="67"/>
      <c r="I31" s="67"/>
    </row>
    <row r="32" spans="1:9" ht="24">
      <c r="A32" s="108"/>
      <c r="B32" s="106"/>
      <c r="C32" s="61" t="s">
        <v>58</v>
      </c>
      <c r="D32" s="53" t="s">
        <v>54</v>
      </c>
      <c r="F32" s="67"/>
      <c r="G32" s="67"/>
      <c r="H32" s="67"/>
      <c r="I32" s="67"/>
    </row>
    <row r="33" spans="1:9">
      <c r="A33" s="108"/>
      <c r="B33" s="106"/>
      <c r="C33" s="61" t="s">
        <v>59</v>
      </c>
      <c r="D33" s="53" t="s">
        <v>55</v>
      </c>
      <c r="F33" s="67"/>
      <c r="G33" s="67"/>
      <c r="H33" s="67"/>
      <c r="I33" s="67"/>
    </row>
    <row r="34" spans="1:9">
      <c r="A34" s="109"/>
      <c r="B34" s="106"/>
      <c r="C34" s="62" t="s">
        <v>60</v>
      </c>
      <c r="D34" s="54" t="s">
        <v>56</v>
      </c>
      <c r="F34" s="67"/>
      <c r="G34" s="67"/>
      <c r="H34" s="67"/>
      <c r="I34" s="67"/>
    </row>
    <row r="35" spans="1:9">
      <c r="A35" s="45"/>
      <c r="B35" s="46"/>
      <c r="C35" s="48" t="s">
        <v>52</v>
      </c>
      <c r="D35" s="47" t="s">
        <v>45</v>
      </c>
    </row>
    <row r="36" spans="1:9">
      <c r="A36" s="46"/>
      <c r="B36" s="46"/>
      <c r="C36" s="101" t="s">
        <v>64</v>
      </c>
      <c r="D36" s="102"/>
    </row>
    <row r="39" spans="1:9">
      <c r="C39">
        <v>75</v>
      </c>
    </row>
    <row r="40" spans="1:9">
      <c r="C40">
        <v>132.5</v>
      </c>
    </row>
    <row r="41" spans="1:9">
      <c r="C41">
        <f>SUM(C39:C40)/2</f>
        <v>103.75</v>
      </c>
    </row>
  </sheetData>
  <mergeCells count="5">
    <mergeCell ref="A26:D26"/>
    <mergeCell ref="C36:D36"/>
    <mergeCell ref="B27:B30"/>
    <mergeCell ref="B31:B34"/>
    <mergeCell ref="A27:A34"/>
  </mergeCells>
  <phoneticPr fontId="3"/>
  <hyperlinks>
    <hyperlink ref="E1" r:id="rId1" display="http://stockmoney.fc2web.com/PPMbunnseki.htm"/>
  </hyperlinks>
  <printOptions headings="1"/>
  <pageMargins left="0.74803149606299213" right="0.74803149606299213" top="0.47244094488188981" bottom="0.70866141732283472" header="0.23622047244094491" footer="0.19685039370078741"/>
  <pageSetup paperSize="9" scale="82" orientation="landscape" r:id="rId2"/>
  <headerFooter alignWithMargins="0">
    <oddHeader>&amp;C&amp;D&amp;T&amp;R&amp;F&amp;A</oddHeader>
    <oddFooter>&amp;L&amp;D&amp;T&amp;R&amp;F&amp;A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40"/>
  <sheetViews>
    <sheetView showGridLines="0" topLeftCell="A38" zoomScale="75" workbookViewId="0"/>
  </sheetViews>
  <sheetFormatPr defaultRowHeight="13.5"/>
  <sheetData>
    <row r="1" spans="1:14">
      <c r="A1" t="s">
        <v>16</v>
      </c>
      <c r="B1" t="s">
        <v>16</v>
      </c>
      <c r="C1" t="s">
        <v>16</v>
      </c>
      <c r="D1" t="s">
        <v>16</v>
      </c>
      <c r="E1" t="s">
        <v>16</v>
      </c>
      <c r="F1" t="s">
        <v>16</v>
      </c>
      <c r="G1" t="s">
        <v>16</v>
      </c>
      <c r="H1" t="s">
        <v>16</v>
      </c>
      <c r="I1" t="s">
        <v>16</v>
      </c>
      <c r="J1" t="s">
        <v>16</v>
      </c>
      <c r="K1" t="s">
        <v>16</v>
      </c>
      <c r="L1" t="s">
        <v>16</v>
      </c>
      <c r="M1" t="s">
        <v>16</v>
      </c>
      <c r="N1" t="s">
        <v>16</v>
      </c>
    </row>
    <row r="2" spans="1:14">
      <c r="A2" t="s">
        <v>16</v>
      </c>
      <c r="B2" t="s">
        <v>16</v>
      </c>
      <c r="C2" t="s">
        <v>16</v>
      </c>
      <c r="D2" t="s">
        <v>16</v>
      </c>
      <c r="E2" t="s">
        <v>16</v>
      </c>
      <c r="F2" t="s">
        <v>16</v>
      </c>
      <c r="G2" t="s">
        <v>16</v>
      </c>
      <c r="H2" t="s">
        <v>16</v>
      </c>
      <c r="I2" t="s">
        <v>16</v>
      </c>
      <c r="J2" t="s">
        <v>16</v>
      </c>
      <c r="K2" t="s">
        <v>16</v>
      </c>
      <c r="L2" t="s">
        <v>16</v>
      </c>
      <c r="M2" t="s">
        <v>16</v>
      </c>
      <c r="N2" t="s">
        <v>16</v>
      </c>
    </row>
    <row r="3" spans="1:14">
      <c r="A3" t="s">
        <v>16</v>
      </c>
      <c r="B3" t="s">
        <v>16</v>
      </c>
      <c r="C3" t="s">
        <v>16</v>
      </c>
      <c r="D3" t="s">
        <v>16</v>
      </c>
      <c r="E3" t="s">
        <v>16</v>
      </c>
      <c r="F3" t="s">
        <v>16</v>
      </c>
      <c r="G3" t="s">
        <v>16</v>
      </c>
      <c r="H3" t="s">
        <v>16</v>
      </c>
      <c r="I3" t="s">
        <v>16</v>
      </c>
      <c r="J3" t="s">
        <v>16</v>
      </c>
      <c r="K3" t="s">
        <v>16</v>
      </c>
      <c r="L3" t="s">
        <v>16</v>
      </c>
      <c r="M3" t="s">
        <v>16</v>
      </c>
      <c r="N3" t="s">
        <v>16</v>
      </c>
    </row>
    <row r="4" spans="1:14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</row>
    <row r="5" spans="1:14" ht="14.25" thickBot="1">
      <c r="A5" t="s">
        <v>16</v>
      </c>
      <c r="B5" t="s">
        <v>16</v>
      </c>
      <c r="C5" t="s">
        <v>16</v>
      </c>
      <c r="D5" t="s">
        <v>16</v>
      </c>
      <c r="E5" t="s">
        <v>16</v>
      </c>
      <c r="F5" t="s">
        <v>16</v>
      </c>
      <c r="G5" t="s">
        <v>16</v>
      </c>
      <c r="H5" t="s">
        <v>16</v>
      </c>
      <c r="I5" t="s">
        <v>16</v>
      </c>
      <c r="J5" t="s">
        <v>16</v>
      </c>
      <c r="K5" t="s">
        <v>16</v>
      </c>
      <c r="L5" t="s">
        <v>16</v>
      </c>
      <c r="M5" t="s">
        <v>16</v>
      </c>
      <c r="N5" t="s">
        <v>16</v>
      </c>
    </row>
    <row r="6" spans="1:14">
      <c r="A6" t="s">
        <v>16</v>
      </c>
      <c r="B6" t="s">
        <v>16</v>
      </c>
      <c r="C6" s="33" t="s">
        <v>40</v>
      </c>
      <c r="D6" s="80" t="s">
        <v>17</v>
      </c>
      <c r="E6" s="81"/>
      <c r="F6" s="81"/>
      <c r="G6" s="81"/>
      <c r="H6" s="85" t="s">
        <v>18</v>
      </c>
      <c r="I6" s="85"/>
      <c r="J6" s="85"/>
      <c r="K6" s="86"/>
      <c r="L6" t="s">
        <v>16</v>
      </c>
      <c r="M6" t="s">
        <v>16</v>
      </c>
      <c r="N6" t="s">
        <v>16</v>
      </c>
    </row>
    <row r="7" spans="1:14">
      <c r="A7" t="s">
        <v>16</v>
      </c>
      <c r="B7" t="s">
        <v>16</v>
      </c>
      <c r="C7" t="s">
        <v>16</v>
      </c>
      <c r="D7" s="82"/>
      <c r="E7" s="83"/>
      <c r="F7" s="83"/>
      <c r="G7" s="83"/>
      <c r="H7" s="87"/>
      <c r="I7" s="87"/>
      <c r="J7" s="87"/>
      <c r="K7" s="88"/>
      <c r="L7" t="s">
        <v>16</v>
      </c>
      <c r="M7" t="s">
        <v>16</v>
      </c>
      <c r="N7" t="s">
        <v>16</v>
      </c>
    </row>
    <row r="8" spans="1:14">
      <c r="A8" t="s">
        <v>16</v>
      </c>
      <c r="B8" t="s">
        <v>16</v>
      </c>
      <c r="C8" t="s">
        <v>16</v>
      </c>
      <c r="D8" s="82"/>
      <c r="E8" s="83"/>
      <c r="F8" s="83"/>
      <c r="G8" s="83"/>
      <c r="H8" s="87"/>
      <c r="I8" s="87"/>
      <c r="J8" s="87"/>
      <c r="K8" s="88"/>
      <c r="L8" t="s">
        <v>16</v>
      </c>
      <c r="M8" t="s">
        <v>16</v>
      </c>
      <c r="N8" t="s">
        <v>16</v>
      </c>
    </row>
    <row r="9" spans="1:14">
      <c r="A9" t="s">
        <v>16</v>
      </c>
      <c r="B9" t="s">
        <v>16</v>
      </c>
      <c r="C9" t="s">
        <v>16</v>
      </c>
      <c r="D9" s="82"/>
      <c r="E9" s="83"/>
      <c r="F9" s="83"/>
      <c r="G9" s="83"/>
      <c r="H9" s="87"/>
      <c r="I9" s="87"/>
      <c r="J9" s="87"/>
      <c r="K9" s="88"/>
      <c r="L9" t="s">
        <v>16</v>
      </c>
      <c r="M9" t="s">
        <v>16</v>
      </c>
      <c r="N9" t="s">
        <v>16</v>
      </c>
    </row>
    <row r="10" spans="1:14">
      <c r="A10" t="s">
        <v>16</v>
      </c>
      <c r="B10" t="s">
        <v>16</v>
      </c>
      <c r="C10" t="s">
        <v>16</v>
      </c>
      <c r="D10" s="82"/>
      <c r="E10" s="83"/>
      <c r="F10" s="83"/>
      <c r="G10" s="83"/>
      <c r="H10" s="87"/>
      <c r="I10" s="87"/>
      <c r="J10" s="87"/>
      <c r="K10" s="88"/>
      <c r="L10" t="s">
        <v>16</v>
      </c>
      <c r="M10" t="s">
        <v>16</v>
      </c>
      <c r="N10" t="s">
        <v>16</v>
      </c>
    </row>
    <row r="11" spans="1:14">
      <c r="A11" t="s">
        <v>16</v>
      </c>
      <c r="B11" t="s">
        <v>16</v>
      </c>
      <c r="C11" t="s">
        <v>16</v>
      </c>
      <c r="D11" s="82"/>
      <c r="E11" s="83"/>
      <c r="F11" s="83"/>
      <c r="G11" s="83"/>
      <c r="H11" s="87"/>
      <c r="I11" s="87"/>
      <c r="J11" s="87"/>
      <c r="K11" s="88"/>
      <c r="L11" t="s">
        <v>16</v>
      </c>
      <c r="M11" t="s">
        <v>16</v>
      </c>
      <c r="N11" t="s">
        <v>16</v>
      </c>
    </row>
    <row r="12" spans="1:14">
      <c r="A12" t="s">
        <v>16</v>
      </c>
      <c r="B12" t="s">
        <v>16</v>
      </c>
      <c r="C12" t="s">
        <v>16</v>
      </c>
      <c r="D12" s="82"/>
      <c r="E12" s="83"/>
      <c r="F12" s="83"/>
      <c r="G12" s="83"/>
      <c r="H12" s="87"/>
      <c r="I12" s="87"/>
      <c r="J12" s="87"/>
      <c r="K12" s="88"/>
      <c r="L12" t="s">
        <v>16</v>
      </c>
      <c r="M12" t="s">
        <v>16</v>
      </c>
      <c r="N12" t="s">
        <v>16</v>
      </c>
    </row>
    <row r="13" spans="1:14">
      <c r="A13" t="s">
        <v>16</v>
      </c>
      <c r="B13" t="s">
        <v>16</v>
      </c>
      <c r="C13" t="s">
        <v>16</v>
      </c>
      <c r="D13" s="82"/>
      <c r="E13" s="83"/>
      <c r="F13" s="83"/>
      <c r="G13" s="83"/>
      <c r="H13" s="87"/>
      <c r="I13" s="87"/>
      <c r="J13" s="87"/>
      <c r="K13" s="88"/>
      <c r="L13" t="s">
        <v>16</v>
      </c>
      <c r="M13" t="s">
        <v>16</v>
      </c>
      <c r="N13" t="s">
        <v>16</v>
      </c>
    </row>
    <row r="14" spans="1:14">
      <c r="A14" t="s">
        <v>16</v>
      </c>
      <c r="B14" t="s">
        <v>16</v>
      </c>
      <c r="C14" t="s">
        <v>16</v>
      </c>
      <c r="D14" s="82"/>
      <c r="E14" s="83"/>
      <c r="F14" s="83"/>
      <c r="G14" s="83"/>
      <c r="H14" s="87"/>
      <c r="I14" s="87"/>
      <c r="J14" s="87"/>
      <c r="K14" s="88"/>
      <c r="L14" t="s">
        <v>16</v>
      </c>
      <c r="M14" t="s">
        <v>16</v>
      </c>
      <c r="N14" t="s">
        <v>16</v>
      </c>
    </row>
    <row r="15" spans="1:14">
      <c r="A15" t="s">
        <v>16</v>
      </c>
      <c r="B15" t="s">
        <v>16</v>
      </c>
      <c r="C15" t="s">
        <v>16</v>
      </c>
      <c r="D15" s="82"/>
      <c r="E15" s="83"/>
      <c r="F15" s="83"/>
      <c r="G15" s="83"/>
      <c r="H15" s="87"/>
      <c r="I15" s="87"/>
      <c r="J15" s="87"/>
      <c r="K15" s="88"/>
      <c r="L15" t="s">
        <v>16</v>
      </c>
      <c r="M15" t="s">
        <v>16</v>
      </c>
      <c r="N15" t="s">
        <v>16</v>
      </c>
    </row>
    <row r="16" spans="1:14">
      <c r="A16" t="s">
        <v>16</v>
      </c>
      <c r="B16" t="s">
        <v>16</v>
      </c>
      <c r="C16" s="97"/>
      <c r="D16" s="82"/>
      <c r="E16" s="83"/>
      <c r="F16" s="83"/>
      <c r="G16" s="83"/>
      <c r="H16" s="87"/>
      <c r="I16" s="87"/>
      <c r="J16" s="87"/>
      <c r="K16" s="88"/>
      <c r="L16" t="s">
        <v>16</v>
      </c>
      <c r="M16" t="s">
        <v>16</v>
      </c>
      <c r="N16" t="s">
        <v>16</v>
      </c>
    </row>
    <row r="17" spans="1:14">
      <c r="A17" t="s">
        <v>16</v>
      </c>
      <c r="B17" t="s">
        <v>16</v>
      </c>
      <c r="C17" s="97"/>
      <c r="D17" s="82"/>
      <c r="E17" s="83"/>
      <c r="F17" s="83"/>
      <c r="G17" s="83"/>
      <c r="H17" s="87"/>
      <c r="I17" s="87"/>
      <c r="J17" s="87"/>
      <c r="K17" s="88"/>
      <c r="L17" t="s">
        <v>16</v>
      </c>
      <c r="M17" t="s">
        <v>16</v>
      </c>
      <c r="N17" t="s">
        <v>16</v>
      </c>
    </row>
    <row r="18" spans="1:14">
      <c r="A18" t="s">
        <v>16</v>
      </c>
      <c r="B18" t="s">
        <v>16</v>
      </c>
      <c r="C18" s="97"/>
      <c r="D18" s="82"/>
      <c r="E18" s="83"/>
      <c r="F18" s="83"/>
      <c r="G18" s="83"/>
      <c r="H18" s="87"/>
      <c r="I18" s="87"/>
      <c r="J18" s="87"/>
      <c r="K18" s="88"/>
      <c r="L18" t="s">
        <v>16</v>
      </c>
      <c r="M18" t="s">
        <v>16</v>
      </c>
      <c r="N18" t="s">
        <v>16</v>
      </c>
    </row>
    <row r="19" spans="1:14">
      <c r="A19" t="s">
        <v>16</v>
      </c>
      <c r="B19" t="s">
        <v>16</v>
      </c>
      <c r="C19" s="97"/>
      <c r="D19" s="82"/>
      <c r="E19" s="83"/>
      <c r="F19" s="83"/>
      <c r="G19" s="83"/>
      <c r="H19" s="87"/>
      <c r="I19" s="87"/>
      <c r="J19" s="87"/>
      <c r="K19" s="88"/>
      <c r="L19" t="s">
        <v>16</v>
      </c>
      <c r="M19" t="s">
        <v>16</v>
      </c>
      <c r="N19" t="s">
        <v>16</v>
      </c>
    </row>
    <row r="20" spans="1:14">
      <c r="A20" t="s">
        <v>16</v>
      </c>
      <c r="B20" t="s">
        <v>16</v>
      </c>
      <c r="C20" s="97"/>
      <c r="D20" s="89" t="s">
        <v>19</v>
      </c>
      <c r="E20" s="90"/>
      <c r="F20" s="90"/>
      <c r="G20" s="90"/>
      <c r="H20" s="93" t="s">
        <v>20</v>
      </c>
      <c r="I20" s="93"/>
      <c r="J20" s="93"/>
      <c r="K20" s="94"/>
      <c r="L20" t="s">
        <v>16</v>
      </c>
      <c r="M20" t="s">
        <v>16</v>
      </c>
      <c r="N20" t="s">
        <v>16</v>
      </c>
    </row>
    <row r="21" spans="1:14">
      <c r="A21" t="s">
        <v>16</v>
      </c>
      <c r="B21" t="s">
        <v>16</v>
      </c>
      <c r="C21" s="97"/>
      <c r="D21" s="89"/>
      <c r="E21" s="90"/>
      <c r="F21" s="90"/>
      <c r="G21" s="90"/>
      <c r="H21" s="93"/>
      <c r="I21" s="93"/>
      <c r="J21" s="93"/>
      <c r="K21" s="94"/>
      <c r="L21" t="s">
        <v>16</v>
      </c>
      <c r="M21" t="s">
        <v>16</v>
      </c>
      <c r="N21" t="s">
        <v>16</v>
      </c>
    </row>
    <row r="22" spans="1:14">
      <c r="A22" t="s">
        <v>16</v>
      </c>
      <c r="B22" t="s">
        <v>16</v>
      </c>
      <c r="C22" s="97"/>
      <c r="D22" s="89"/>
      <c r="E22" s="90"/>
      <c r="F22" s="90"/>
      <c r="G22" s="90"/>
      <c r="H22" s="93"/>
      <c r="I22" s="93"/>
      <c r="J22" s="93"/>
      <c r="K22" s="94"/>
      <c r="L22" t="s">
        <v>16</v>
      </c>
      <c r="M22" t="s">
        <v>16</v>
      </c>
      <c r="N22" t="s">
        <v>16</v>
      </c>
    </row>
    <row r="23" spans="1:14">
      <c r="A23" t="s">
        <v>16</v>
      </c>
      <c r="B23" t="s">
        <v>16</v>
      </c>
      <c r="C23" s="97"/>
      <c r="D23" s="89"/>
      <c r="E23" s="90"/>
      <c r="F23" s="90"/>
      <c r="G23" s="90"/>
      <c r="H23" s="93"/>
      <c r="I23" s="93"/>
      <c r="J23" s="93"/>
      <c r="K23" s="94"/>
      <c r="L23" t="s">
        <v>16</v>
      </c>
      <c r="M23" t="s">
        <v>16</v>
      </c>
      <c r="N23" t="s">
        <v>16</v>
      </c>
    </row>
    <row r="24" spans="1:14">
      <c r="A24" t="s">
        <v>16</v>
      </c>
      <c r="B24" t="s">
        <v>16</v>
      </c>
      <c r="C24" t="s">
        <v>16</v>
      </c>
      <c r="D24" s="89"/>
      <c r="E24" s="90"/>
      <c r="F24" s="90"/>
      <c r="G24" s="90"/>
      <c r="H24" s="93"/>
      <c r="I24" s="93"/>
      <c r="J24" s="93"/>
      <c r="K24" s="94"/>
      <c r="L24" t="s">
        <v>16</v>
      </c>
      <c r="M24" t="s">
        <v>16</v>
      </c>
      <c r="N24" t="s">
        <v>16</v>
      </c>
    </row>
    <row r="25" spans="1:14">
      <c r="A25" t="s">
        <v>16</v>
      </c>
      <c r="B25" t="s">
        <v>16</v>
      </c>
      <c r="C25" t="s">
        <v>16</v>
      </c>
      <c r="D25" s="89"/>
      <c r="E25" s="90"/>
      <c r="F25" s="90"/>
      <c r="G25" s="90"/>
      <c r="H25" s="93"/>
      <c r="I25" s="93"/>
      <c r="J25" s="93"/>
      <c r="K25" s="94"/>
      <c r="L25" t="s">
        <v>16</v>
      </c>
      <c r="M25" t="s">
        <v>16</v>
      </c>
      <c r="N25" t="s">
        <v>16</v>
      </c>
    </row>
    <row r="26" spans="1:14">
      <c r="A26" t="s">
        <v>16</v>
      </c>
      <c r="B26" t="s">
        <v>16</v>
      </c>
      <c r="C26" t="s">
        <v>16</v>
      </c>
      <c r="D26" s="89"/>
      <c r="E26" s="90"/>
      <c r="F26" s="90"/>
      <c r="G26" s="90"/>
      <c r="H26" s="93"/>
      <c r="I26" s="93"/>
      <c r="J26" s="93"/>
      <c r="K26" s="94"/>
      <c r="L26" t="s">
        <v>16</v>
      </c>
      <c r="M26" t="s">
        <v>16</v>
      </c>
      <c r="N26" t="s">
        <v>16</v>
      </c>
    </row>
    <row r="27" spans="1:14">
      <c r="A27" t="s">
        <v>16</v>
      </c>
      <c r="B27" t="s">
        <v>16</v>
      </c>
      <c r="C27" t="s">
        <v>16</v>
      </c>
      <c r="D27" s="89"/>
      <c r="E27" s="90"/>
      <c r="F27" s="90"/>
      <c r="G27" s="90"/>
      <c r="H27" s="93"/>
      <c r="I27" s="93"/>
      <c r="J27" s="93"/>
      <c r="K27" s="94"/>
      <c r="L27" t="s">
        <v>16</v>
      </c>
      <c r="M27" t="s">
        <v>16</v>
      </c>
      <c r="N27" t="s">
        <v>16</v>
      </c>
    </row>
    <row r="28" spans="1:14">
      <c r="A28" t="s">
        <v>16</v>
      </c>
      <c r="B28" t="s">
        <v>16</v>
      </c>
      <c r="C28" t="s">
        <v>16</v>
      </c>
      <c r="D28" s="89"/>
      <c r="E28" s="90"/>
      <c r="F28" s="90"/>
      <c r="G28" s="90"/>
      <c r="H28" s="93"/>
      <c r="I28" s="93"/>
      <c r="J28" s="93"/>
      <c r="K28" s="94"/>
      <c r="L28" t="s">
        <v>16</v>
      </c>
      <c r="M28" t="s">
        <v>16</v>
      </c>
      <c r="N28" t="s">
        <v>16</v>
      </c>
    </row>
    <row r="29" spans="1:14">
      <c r="A29" t="s">
        <v>16</v>
      </c>
      <c r="B29" t="s">
        <v>16</v>
      </c>
      <c r="C29" t="s">
        <v>16</v>
      </c>
      <c r="D29" s="89"/>
      <c r="E29" s="90"/>
      <c r="F29" s="90"/>
      <c r="G29" s="90"/>
      <c r="H29" s="93"/>
      <c r="I29" s="93"/>
      <c r="J29" s="93"/>
      <c r="K29" s="94"/>
      <c r="L29" t="s">
        <v>16</v>
      </c>
      <c r="M29" t="s">
        <v>16</v>
      </c>
      <c r="N29" t="s">
        <v>16</v>
      </c>
    </row>
    <row r="30" spans="1:14">
      <c r="A30" t="s">
        <v>16</v>
      </c>
      <c r="B30" t="s">
        <v>16</v>
      </c>
      <c r="C30" t="s">
        <v>16</v>
      </c>
      <c r="D30" s="89"/>
      <c r="E30" s="90"/>
      <c r="F30" s="90"/>
      <c r="G30" s="90"/>
      <c r="H30" s="93"/>
      <c r="I30" s="93"/>
      <c r="J30" s="93"/>
      <c r="K30" s="94"/>
      <c r="L30" t="s">
        <v>16</v>
      </c>
      <c r="M30" t="s">
        <v>16</v>
      </c>
      <c r="N30" t="s">
        <v>16</v>
      </c>
    </row>
    <row r="31" spans="1:14">
      <c r="A31" t="s">
        <v>16</v>
      </c>
      <c r="B31" t="s">
        <v>16</v>
      </c>
      <c r="C31" t="s">
        <v>16</v>
      </c>
      <c r="D31" s="89"/>
      <c r="E31" s="90"/>
      <c r="F31" s="90"/>
      <c r="G31" s="90"/>
      <c r="H31" s="93"/>
      <c r="I31" s="93"/>
      <c r="J31" s="93"/>
      <c r="K31" s="94"/>
      <c r="L31" t="s">
        <v>16</v>
      </c>
      <c r="M31" t="s">
        <v>16</v>
      </c>
      <c r="N31" t="s">
        <v>16</v>
      </c>
    </row>
    <row r="32" spans="1:14">
      <c r="A32" t="s">
        <v>16</v>
      </c>
      <c r="B32" t="s">
        <v>16</v>
      </c>
      <c r="C32" t="s">
        <v>16</v>
      </c>
      <c r="D32" s="89"/>
      <c r="E32" s="90"/>
      <c r="F32" s="90"/>
      <c r="G32" s="90"/>
      <c r="H32" s="93"/>
      <c r="I32" s="93"/>
      <c r="J32" s="93"/>
      <c r="K32" s="94"/>
      <c r="L32" t="s">
        <v>16</v>
      </c>
      <c r="M32" t="s">
        <v>16</v>
      </c>
      <c r="N32" t="s">
        <v>16</v>
      </c>
    </row>
    <row r="33" spans="1:14" ht="14.25" thickBot="1">
      <c r="A33" t="s">
        <v>16</v>
      </c>
      <c r="B33" t="s">
        <v>16</v>
      </c>
      <c r="C33" s="33" t="s">
        <v>41</v>
      </c>
      <c r="D33" s="91"/>
      <c r="E33" s="92"/>
      <c r="F33" s="92"/>
      <c r="G33" s="92"/>
      <c r="H33" s="95"/>
      <c r="I33" s="95"/>
      <c r="J33" s="95"/>
      <c r="K33" s="96"/>
      <c r="L33" t="s">
        <v>16</v>
      </c>
      <c r="M33" t="s">
        <v>16</v>
      </c>
      <c r="N33" t="s">
        <v>16</v>
      </c>
    </row>
    <row r="34" spans="1:14">
      <c r="A34" t="s">
        <v>16</v>
      </c>
      <c r="B34" t="s">
        <v>16</v>
      </c>
      <c r="C34" t="s">
        <v>16</v>
      </c>
      <c r="D34" s="34" t="s">
        <v>41</v>
      </c>
      <c r="E34" t="s">
        <v>16</v>
      </c>
      <c r="F34" t="s">
        <v>16</v>
      </c>
      <c r="G34" s="84"/>
      <c r="H34" s="84"/>
      <c r="I34" t="s">
        <v>16</v>
      </c>
      <c r="J34" t="s">
        <v>16</v>
      </c>
      <c r="K34" s="33" t="s">
        <v>40</v>
      </c>
      <c r="L34" t="s">
        <v>16</v>
      </c>
      <c r="M34" t="s">
        <v>16</v>
      </c>
      <c r="N34" t="s">
        <v>16</v>
      </c>
    </row>
    <row r="35" spans="1:14" ht="14.25" customHeight="1" thickBot="1">
      <c r="A35" t="s">
        <v>16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  <c r="K35" t="s">
        <v>16</v>
      </c>
      <c r="L35" t="s">
        <v>16</v>
      </c>
      <c r="M35" t="s">
        <v>16</v>
      </c>
      <c r="N35" t="s">
        <v>16</v>
      </c>
    </row>
    <row r="36" spans="1:14" ht="16.5" customHeight="1" thickTop="1">
      <c r="A36" t="s">
        <v>16</v>
      </c>
      <c r="B36" t="s">
        <v>16</v>
      </c>
      <c r="C36" t="s">
        <v>16</v>
      </c>
      <c r="D36" t="s">
        <v>16</v>
      </c>
      <c r="E36" t="s">
        <v>16</v>
      </c>
      <c r="F36" s="65" t="s">
        <v>42</v>
      </c>
      <c r="G36" s="37"/>
      <c r="H36" s="37" t="s">
        <v>0</v>
      </c>
      <c r="I36" s="38"/>
      <c r="J36" t="s">
        <v>16</v>
      </c>
      <c r="K36" t="s">
        <v>16</v>
      </c>
      <c r="L36" t="s">
        <v>16</v>
      </c>
      <c r="M36" t="s">
        <v>16</v>
      </c>
      <c r="N36" t="s">
        <v>16</v>
      </c>
    </row>
    <row r="37" spans="1:14" ht="15.75" customHeight="1" thickBot="1">
      <c r="A37" t="s">
        <v>16</v>
      </c>
      <c r="B37" t="s">
        <v>16</v>
      </c>
      <c r="C37" t="s">
        <v>16</v>
      </c>
      <c r="D37" t="s">
        <v>16</v>
      </c>
      <c r="E37" t="s">
        <v>16</v>
      </c>
      <c r="F37" s="66"/>
      <c r="G37" s="39"/>
      <c r="H37" s="39" t="s">
        <v>1</v>
      </c>
      <c r="I37" s="40"/>
      <c r="J37" t="s">
        <v>16</v>
      </c>
      <c r="K37" t="s">
        <v>16</v>
      </c>
      <c r="L37" t="s">
        <v>16</v>
      </c>
      <c r="M37" t="s">
        <v>16</v>
      </c>
      <c r="N37" t="s">
        <v>16</v>
      </c>
    </row>
    <row r="38" spans="1:14" ht="14.25" thickTop="1"/>
    <row r="39" spans="1:14" ht="14.25">
      <c r="A39" s="1" t="s">
        <v>14</v>
      </c>
      <c r="B39" s="79"/>
      <c r="C39" s="79"/>
    </row>
    <row r="40" spans="1:14" ht="14.25">
      <c r="A40" s="1" t="s">
        <v>15</v>
      </c>
      <c r="B40" s="79"/>
      <c r="C40" s="79"/>
    </row>
  </sheetData>
  <mergeCells count="8">
    <mergeCell ref="B39:C39"/>
    <mergeCell ref="B40:C40"/>
    <mergeCell ref="D6:G19"/>
    <mergeCell ref="G34:H34"/>
    <mergeCell ref="H6:K19"/>
    <mergeCell ref="D20:G33"/>
    <mergeCell ref="H20:K33"/>
    <mergeCell ref="C16:C23"/>
  </mergeCells>
  <phoneticPr fontId="3"/>
  <pageMargins left="0.51" right="0.17" top="1" bottom="1" header="0.51200000000000001" footer="0.51200000000000001"/>
  <pageSetup paperSize="9" scale="66" orientation="portrait" cellComments="asDisplayed" horizontalDpi="4294967293" verticalDpi="300" r:id="rId1"/>
  <headerFooter alignWithMargins="0">
    <oddFooter>&amp;L&amp;D&amp;T&amp;C&amp;Z&amp;F&amp;R&amp;A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showRowColHeaders="0" zoomScale="75" workbookViewId="0">
      <selection activeCell="O2" sqref="M2:O2"/>
    </sheetView>
  </sheetViews>
  <sheetFormatPr defaultRowHeight="13.5"/>
  <sheetData/>
  <phoneticPr fontId="3"/>
  <pageMargins left="0.75" right="0.75" top="1" bottom="1" header="0.51200000000000001" footer="0.51200000000000001"/>
  <pageSetup paperSize="9" scale="97" orientation="landscape" horizontalDpi="300" verticalDpi="300" r:id="rId1"/>
  <headerFooter alignWithMargins="0">
    <oddFooter>&amp;L&amp;D&amp;T&amp;C&amp;F&amp;R&amp;A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topLeftCell="A2" workbookViewId="0">
      <selection activeCell="D17" sqref="D17"/>
    </sheetView>
  </sheetViews>
  <sheetFormatPr defaultRowHeight="13.5"/>
  <cols>
    <col min="1" max="1" width="13.75" customWidth="1"/>
    <col min="2" max="2" width="15" customWidth="1"/>
    <col min="3" max="3" width="15.875" bestFit="1" customWidth="1"/>
    <col min="4" max="4" width="18.375" customWidth="1"/>
    <col min="5" max="5" width="15.625" customWidth="1"/>
    <col min="6" max="6" width="19.875" customWidth="1"/>
    <col min="8" max="8" width="21.75" customWidth="1"/>
  </cols>
  <sheetData>
    <row r="1" spans="1:9" hidden="1">
      <c r="A1" s="1" t="s">
        <v>14</v>
      </c>
      <c r="B1" s="11"/>
      <c r="C1" s="1" t="s">
        <v>15</v>
      </c>
      <c r="D1" s="56"/>
      <c r="H1" s="35"/>
    </row>
    <row r="2" spans="1:9" ht="17.25">
      <c r="A2" s="55" t="s">
        <v>61</v>
      </c>
      <c r="B2" t="s">
        <v>2</v>
      </c>
      <c r="D2" s="1" t="s">
        <v>62</v>
      </c>
      <c r="E2" s="58"/>
      <c r="I2" s="41" t="s">
        <v>37</v>
      </c>
    </row>
    <row r="3" spans="1:9">
      <c r="D3" s="1" t="s">
        <v>63</v>
      </c>
      <c r="E3" s="57"/>
    </row>
    <row r="4" spans="1:9">
      <c r="B4" s="63" t="s">
        <v>66</v>
      </c>
      <c r="C4" s="63" t="s">
        <v>67</v>
      </c>
      <c r="D4" s="64" t="s">
        <v>68</v>
      </c>
    </row>
    <row r="5" spans="1:9">
      <c r="B5" s="6" t="s">
        <v>4</v>
      </c>
      <c r="C5" s="12">
        <v>117659</v>
      </c>
      <c r="D5" s="12">
        <v>92189</v>
      </c>
    </row>
    <row r="6" spans="1:9">
      <c r="B6" s="6" t="s">
        <v>5</v>
      </c>
      <c r="C6" s="12">
        <v>109944</v>
      </c>
      <c r="D6" s="12">
        <v>97800</v>
      </c>
    </row>
    <row r="7" spans="1:9">
      <c r="B7" s="6" t="s">
        <v>6</v>
      </c>
      <c r="C7" s="12">
        <v>63215</v>
      </c>
      <c r="D7" s="12">
        <v>71549</v>
      </c>
    </row>
    <row r="8" spans="1:9">
      <c r="B8" s="6" t="s">
        <v>7</v>
      </c>
      <c r="C8" s="12">
        <v>24783</v>
      </c>
      <c r="D8" s="12">
        <v>31950</v>
      </c>
    </row>
    <row r="9" spans="1:9">
      <c r="B9" s="6" t="s">
        <v>8</v>
      </c>
      <c r="C9" s="12">
        <v>195662</v>
      </c>
      <c r="D9" s="12">
        <v>221490</v>
      </c>
    </row>
    <row r="12" spans="1:9" ht="54.75" thickBot="1">
      <c r="B12" s="1" t="s">
        <v>3</v>
      </c>
      <c r="C12" s="1" t="s">
        <v>9</v>
      </c>
      <c r="D12" s="36" t="s">
        <v>11</v>
      </c>
      <c r="E12" s="14" t="s">
        <v>13</v>
      </c>
      <c r="F12" s="15" t="s">
        <v>10</v>
      </c>
    </row>
    <row r="13" spans="1:9" ht="14.25" thickTop="1">
      <c r="B13" s="1" t="s">
        <v>4</v>
      </c>
      <c r="C13" s="13">
        <v>117659</v>
      </c>
      <c r="D13" s="17">
        <f>F13/$F$18</f>
        <v>0.17901541425070586</v>
      </c>
      <c r="E13" s="18">
        <f>F13/C13</f>
        <v>0.78352697201234078</v>
      </c>
      <c r="F13" s="19">
        <v>92189</v>
      </c>
      <c r="H13" s="114" t="s">
        <v>39</v>
      </c>
      <c r="I13" s="115"/>
    </row>
    <row r="14" spans="1:9">
      <c r="B14" s="1" t="s">
        <v>5</v>
      </c>
      <c r="C14" s="13">
        <v>109944</v>
      </c>
      <c r="D14" s="20">
        <f>F14/$F$18</f>
        <v>0.1899110253253537</v>
      </c>
      <c r="E14" s="10">
        <f>F14/C14</f>
        <v>0.88954376773630217</v>
      </c>
      <c r="F14" s="21">
        <v>97800</v>
      </c>
      <c r="H14" s="110" t="s">
        <v>38</v>
      </c>
      <c r="I14" s="111"/>
    </row>
    <row r="15" spans="1:9">
      <c r="B15" s="1" t="s">
        <v>6</v>
      </c>
      <c r="C15" s="13">
        <v>63215</v>
      </c>
      <c r="D15" s="20">
        <f>F15/$F$18</f>
        <v>0.13893603221885206</v>
      </c>
      <c r="E15" s="10">
        <f>F15/C15</f>
        <v>1.131835798465554</v>
      </c>
      <c r="F15" s="22">
        <v>71549</v>
      </c>
      <c r="H15" s="110"/>
      <c r="I15" s="111"/>
    </row>
    <row r="16" spans="1:9">
      <c r="B16" s="1" t="s">
        <v>7</v>
      </c>
      <c r="C16" s="13">
        <v>24783</v>
      </c>
      <c r="D16" s="20">
        <f>F16/$F$18</f>
        <v>6.204148526733181E-2</v>
      </c>
      <c r="E16" s="10">
        <f>F16/C16</f>
        <v>1.2891901706815156</v>
      </c>
      <c r="F16" s="23">
        <v>31950</v>
      </c>
      <c r="H16" s="110"/>
      <c r="I16" s="111"/>
    </row>
    <row r="17" spans="2:9" ht="14.25" thickBot="1">
      <c r="B17" s="1" t="s">
        <v>8</v>
      </c>
      <c r="C17" s="13">
        <v>195662</v>
      </c>
      <c r="D17" s="118">
        <f>F17/$F$18</f>
        <v>0.43009604293775655</v>
      </c>
      <c r="E17" s="25">
        <f>F17/C17</f>
        <v>1.1320031482863304</v>
      </c>
      <c r="F17" s="24">
        <v>221490</v>
      </c>
      <c r="H17" s="112"/>
      <c r="I17" s="113"/>
    </row>
    <row r="18" spans="2:9" ht="14.25" thickTop="1">
      <c r="B18" s="6" t="s">
        <v>12</v>
      </c>
      <c r="C18" s="30">
        <f>SUM(C13:C17)</f>
        <v>511263</v>
      </c>
      <c r="D18" s="16"/>
      <c r="E18" s="26"/>
      <c r="F18" s="29">
        <f>SUM(F13:F17)</f>
        <v>514978</v>
      </c>
    </row>
    <row r="21" spans="2:9">
      <c r="B21" s="1" t="s">
        <v>22</v>
      </c>
      <c r="C21" s="27"/>
    </row>
    <row r="22" spans="2:9">
      <c r="B22" s="1" t="s">
        <v>21</v>
      </c>
      <c r="C22" s="28"/>
    </row>
    <row r="29" spans="2:9">
      <c r="G29" s="32" t="s">
        <v>37</v>
      </c>
    </row>
  </sheetData>
  <mergeCells count="2">
    <mergeCell ref="H14:I17"/>
    <mergeCell ref="H13:I13"/>
  </mergeCells>
  <phoneticPr fontId="3"/>
  <dataValidations xWindow="329" yWindow="586" count="2">
    <dataValidation allowBlank="1" showInputMessage="1" showErrorMessage="1" promptTitle="セルで入力" prompt="＝F18/C18" sqref="C22"/>
    <dataValidation allowBlank="1" showInputMessage="1" showErrorMessage="1" promptTitle="セルで入力" prompt="＝D1７/2" sqref="C21"/>
  </dataValidations>
  <hyperlinks>
    <hyperlink ref="A2" r:id="rId1" display="http://stockmoney.fc2web.com/PPMbunnseki.htm"/>
  </hyperlinks>
  <printOptions headings="1" gridLines="1"/>
  <pageMargins left="0.75" right="0.75" top="1" bottom="1" header="0.51200000000000001" footer="0.51200000000000001"/>
  <pageSetup paperSize="9" scale="57" orientation="landscape" r:id="rId2"/>
  <headerFooter alignWithMargins="0">
    <oddHeader>&amp;L2457　　飯田&amp;C&amp;D&amp;T&amp;R&amp;F&amp;A</oddHeader>
  </headerFooter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topLeftCell="A9" workbookViewId="0">
      <selection activeCell="G29" sqref="G29"/>
    </sheetView>
  </sheetViews>
  <sheetFormatPr defaultRowHeight="13.5"/>
  <cols>
    <col min="3" max="3" width="15.875" customWidth="1"/>
    <col min="4" max="4" width="25.5" bestFit="1" customWidth="1"/>
    <col min="5" max="5" width="15" bestFit="1" customWidth="1"/>
    <col min="6" max="6" width="15.5" bestFit="1" customWidth="1"/>
  </cols>
  <sheetData>
    <row r="2" spans="2:6">
      <c r="B2" t="s">
        <v>2</v>
      </c>
    </row>
    <row r="4" spans="2:6">
      <c r="B4" s="1" t="s">
        <v>3</v>
      </c>
      <c r="C4" s="1" t="s">
        <v>9</v>
      </c>
      <c r="D4" s="1" t="s">
        <v>10</v>
      </c>
    </row>
    <row r="5" spans="2:6">
      <c r="B5" s="1" t="s">
        <v>4</v>
      </c>
      <c r="C5" s="1">
        <v>117659</v>
      </c>
      <c r="D5" s="1">
        <v>92189</v>
      </c>
    </row>
    <row r="6" spans="2:6">
      <c r="B6" s="1" t="s">
        <v>5</v>
      </c>
      <c r="C6" s="1">
        <v>109944</v>
      </c>
      <c r="D6" s="1">
        <v>97800</v>
      </c>
    </row>
    <row r="7" spans="2:6">
      <c r="B7" s="1" t="s">
        <v>6</v>
      </c>
      <c r="C7" s="1">
        <v>63215</v>
      </c>
      <c r="D7" s="1">
        <v>71549</v>
      </c>
    </row>
    <row r="8" spans="2:6">
      <c r="B8" s="1" t="s">
        <v>7</v>
      </c>
      <c r="C8" s="1">
        <v>24783</v>
      </c>
      <c r="D8" s="1">
        <v>31950</v>
      </c>
    </row>
    <row r="9" spans="2:6">
      <c r="B9" s="1" t="s">
        <v>8</v>
      </c>
      <c r="C9" s="1">
        <v>195662</v>
      </c>
      <c r="D9" s="1">
        <v>221490</v>
      </c>
    </row>
    <row r="12" spans="2:6" ht="54">
      <c r="B12" s="1" t="s">
        <v>3</v>
      </c>
      <c r="C12" s="1" t="s">
        <v>9</v>
      </c>
      <c r="D12" s="7" t="s">
        <v>11</v>
      </c>
      <c r="E12" s="7" t="s">
        <v>13</v>
      </c>
      <c r="F12" s="1" t="s">
        <v>10</v>
      </c>
    </row>
    <row r="13" spans="2:6">
      <c r="B13" s="1" t="s">
        <v>4</v>
      </c>
      <c r="C13" s="3">
        <v>117659</v>
      </c>
      <c r="D13" s="4">
        <f t="shared" ref="D13:D18" si="0">F13/$F$18</f>
        <v>0.17901541425070586</v>
      </c>
      <c r="E13" s="4">
        <f t="shared" ref="E13:E18" si="1">F13/C13</f>
        <v>0.78352697201234078</v>
      </c>
      <c r="F13" s="5">
        <v>92189</v>
      </c>
    </row>
    <row r="14" spans="2:6">
      <c r="B14" s="1" t="s">
        <v>5</v>
      </c>
      <c r="C14" s="3">
        <v>109944</v>
      </c>
      <c r="D14" s="4">
        <f t="shared" si="0"/>
        <v>0.1899110253253537</v>
      </c>
      <c r="E14" s="4">
        <f t="shared" si="1"/>
        <v>0.88954376773630217</v>
      </c>
      <c r="F14" s="5">
        <v>97800</v>
      </c>
    </row>
    <row r="15" spans="2:6">
      <c r="B15" s="1" t="s">
        <v>6</v>
      </c>
      <c r="C15" s="3">
        <v>63215</v>
      </c>
      <c r="D15" s="4">
        <f t="shared" si="0"/>
        <v>0.13893603221885206</v>
      </c>
      <c r="E15" s="4">
        <f t="shared" si="1"/>
        <v>1.131835798465554</v>
      </c>
      <c r="F15" s="5">
        <v>71549</v>
      </c>
    </row>
    <row r="16" spans="2:6">
      <c r="B16" s="1" t="s">
        <v>7</v>
      </c>
      <c r="C16" s="3">
        <v>24783</v>
      </c>
      <c r="D16" s="4">
        <f t="shared" si="0"/>
        <v>6.204148526733181E-2</v>
      </c>
      <c r="E16" s="4">
        <f t="shared" si="1"/>
        <v>1.2891901706815156</v>
      </c>
      <c r="F16" s="5">
        <v>31950</v>
      </c>
    </row>
    <row r="17" spans="2:6">
      <c r="B17" s="1" t="s">
        <v>8</v>
      </c>
      <c r="C17" s="3">
        <v>195662</v>
      </c>
      <c r="D17" s="8">
        <f t="shared" si="0"/>
        <v>0.43009604293775655</v>
      </c>
      <c r="E17" s="4">
        <f t="shared" si="1"/>
        <v>1.1320031482863304</v>
      </c>
      <c r="F17" s="5">
        <v>221490</v>
      </c>
    </row>
    <row r="18" spans="2:6">
      <c r="B18" s="6" t="s">
        <v>12</v>
      </c>
      <c r="C18" s="3">
        <f>SUM(C13:C17)</f>
        <v>511263</v>
      </c>
      <c r="D18" s="2">
        <f t="shared" si="0"/>
        <v>1</v>
      </c>
      <c r="E18" s="9">
        <f t="shared" si="1"/>
        <v>1.0072663189004485</v>
      </c>
      <c r="F18" s="3">
        <f>SUM(F13:F17)</f>
        <v>514978</v>
      </c>
    </row>
  </sheetData>
  <phoneticPr fontId="3"/>
  <pageMargins left="0.75" right="0.75" top="1" bottom="1" header="0.51200000000000001" footer="0.51200000000000001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5</vt:i4>
      </vt:variant>
      <vt:variant>
        <vt:lpstr>グラフ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PPM　分析</vt:lpstr>
      <vt:lpstr>ＰＰＭ図</vt:lpstr>
      <vt:lpstr>PPM分析</vt:lpstr>
      <vt:lpstr>入力シ－ト（２）</vt:lpstr>
      <vt:lpstr>Sheet2</vt:lpstr>
      <vt:lpstr>PPM分析図</vt:lpstr>
      <vt:lpstr>Graph1</vt:lpstr>
      <vt:lpstr>ﾊﾞﾌﾞﾙﾁｬ-ﾄ</vt:lpstr>
      <vt:lpstr>バブルチャート!</vt:lpstr>
      <vt:lpstr>'PPM　分析'!TABLE</vt:lpstr>
      <vt:lpstr>'PPM　分析'!TABLE_2</vt:lpstr>
    </vt:vector>
  </TitlesOfParts>
  <Company>愛知学泉大学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PPM分析</dc:title>
  <dc:creator>安城学園</dc:creator>
  <cp:lastModifiedBy>iida</cp:lastModifiedBy>
  <cp:lastPrinted>2012-11-05T13:18:24Z</cp:lastPrinted>
  <dcterms:created xsi:type="dcterms:W3CDTF">2004-06-01T06:22:58Z</dcterms:created>
  <dcterms:modified xsi:type="dcterms:W3CDTF">2012-11-05T13:21:02Z</dcterms:modified>
</cp:coreProperties>
</file>