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4895" windowHeight="6360" activeTab="2"/>
  </bookViews>
  <sheets>
    <sheet name="準備" sheetId="3" r:id="rId1"/>
    <sheet name="PPM分析" sheetId="1" r:id="rId2"/>
    <sheet name="PPM分析2" sheetId="4" r:id="rId3"/>
    <sheet name="Sheet2" sheetId="2" r:id="rId4"/>
  </sheets>
  <calcPr calcId="145621"/>
</workbook>
</file>

<file path=xl/calcChain.xml><?xml version="1.0" encoding="utf-8"?>
<calcChain xmlns="http://schemas.openxmlformats.org/spreadsheetml/2006/main">
  <c r="E33" i="4" l="1"/>
  <c r="E34" i="4"/>
  <c r="E35" i="4"/>
  <c r="E36" i="4"/>
  <c r="E37" i="4"/>
  <c r="E38" i="4"/>
  <c r="E39" i="4"/>
  <c r="E40" i="4"/>
  <c r="E32" i="4"/>
  <c r="D33" i="4"/>
  <c r="D34" i="4"/>
  <c r="D35" i="4"/>
  <c r="D36" i="4"/>
  <c r="D37" i="4"/>
  <c r="D38" i="4"/>
  <c r="D39" i="4"/>
  <c r="D40" i="4"/>
  <c r="D32" i="4"/>
  <c r="C41" i="4"/>
</calcChain>
</file>

<file path=xl/sharedStrings.xml><?xml version="1.0" encoding="utf-8"?>
<sst xmlns="http://schemas.openxmlformats.org/spreadsheetml/2006/main" count="85" uniqueCount="50">
  <si>
    <t>商品ポートフォリオ（PPM分析）</t>
    <rPh sb="0" eb="2">
      <t>ショウヒン</t>
    </rPh>
    <rPh sb="13" eb="15">
      <t>ブンセキ</t>
    </rPh>
    <phoneticPr fontId="2"/>
  </si>
  <si>
    <t>負け犬は誰だ！</t>
    <rPh sb="0" eb="1">
      <t>マ</t>
    </rPh>
    <rPh sb="2" eb="3">
      <t>イヌ</t>
    </rPh>
    <rPh sb="4" eb="5">
      <t>ダレ</t>
    </rPh>
    <phoneticPr fontId="2"/>
  </si>
  <si>
    <t>ポートフォリオとは組み合わせのことである。商品ポートフォリオは商品を売上成長率と</t>
    <rPh sb="9" eb="10">
      <t>ク</t>
    </rPh>
    <rPh sb="11" eb="12">
      <t>ア</t>
    </rPh>
    <rPh sb="21" eb="23">
      <t>ショウヒン</t>
    </rPh>
    <rPh sb="31" eb="33">
      <t>ショウヒン</t>
    </rPh>
    <rPh sb="34" eb="36">
      <t>ウリアゲ</t>
    </rPh>
    <rPh sb="36" eb="39">
      <t>セイチョウリツ</t>
    </rPh>
    <phoneticPr fontId="2"/>
  </si>
  <si>
    <t>売上構成比の両面から検討して成長商品、衰退商品を分類し、これからの商品戦略を立てる</t>
    <rPh sb="19" eb="21">
      <t>スイタイ</t>
    </rPh>
    <rPh sb="21" eb="23">
      <t>ショウヒン</t>
    </rPh>
    <rPh sb="24" eb="26">
      <t>ブンルイ</t>
    </rPh>
    <rPh sb="33" eb="35">
      <t>ショウヒン</t>
    </rPh>
    <rPh sb="35" eb="37">
      <t>センリャク</t>
    </rPh>
    <rPh sb="38" eb="39">
      <t>タ</t>
    </rPh>
    <phoneticPr fontId="2"/>
  </si>
  <si>
    <t>分析手法である。</t>
    <rPh sb="0" eb="2">
      <t>ブンセキ</t>
    </rPh>
    <rPh sb="2" eb="4">
      <t>シュホウ</t>
    </rPh>
    <phoneticPr fontId="2"/>
  </si>
  <si>
    <t>売上高の伸び率を縦軸に、売上構成比を横軸にとり、たとえば商品の組み合わせを分析するのであれば</t>
    <rPh sb="0" eb="2">
      <t>ウリアゲ</t>
    </rPh>
    <rPh sb="2" eb="3">
      <t>ダカ</t>
    </rPh>
    <rPh sb="4" eb="5">
      <t>ノ</t>
    </rPh>
    <rPh sb="6" eb="7">
      <t>リツ</t>
    </rPh>
    <rPh sb="8" eb="10">
      <t>タテジク</t>
    </rPh>
    <rPh sb="12" eb="14">
      <t>ウリアゲ</t>
    </rPh>
    <rPh sb="14" eb="17">
      <t>コウセイヒ</t>
    </rPh>
    <rPh sb="18" eb="20">
      <t>ヨコジク</t>
    </rPh>
    <rPh sb="28" eb="30">
      <t>ショウヒン</t>
    </rPh>
    <rPh sb="31" eb="32">
      <t>ク</t>
    </rPh>
    <rPh sb="33" eb="34">
      <t>ア</t>
    </rPh>
    <rPh sb="37" eb="39">
      <t>ブンセキ</t>
    </rPh>
    <phoneticPr fontId="2"/>
  </si>
  <si>
    <t>その数値を平面のチャートに表示する。チャートは４つのコーナーに分割し</t>
    <rPh sb="2" eb="4">
      <t>スウチ</t>
    </rPh>
    <rPh sb="5" eb="7">
      <t>ヘイメン</t>
    </rPh>
    <rPh sb="13" eb="15">
      <t>ヒョウジ</t>
    </rPh>
    <rPh sb="31" eb="33">
      <t>ブンカツ</t>
    </rPh>
    <phoneticPr fontId="2"/>
  </si>
  <si>
    <t>「花形（商品）」「金のなる木（商品）」「問題児（商品）」「負け犬（商品）」のネーミングにより分類する。</t>
    <rPh sb="29" eb="30">
      <t>マ</t>
    </rPh>
    <rPh sb="31" eb="32">
      <t>イヌ</t>
    </rPh>
    <rPh sb="33" eb="35">
      <t>ショウヒン</t>
    </rPh>
    <rPh sb="46" eb="48">
      <t>ブンルイ</t>
    </rPh>
    <phoneticPr fontId="2"/>
  </si>
  <si>
    <t>戦略としては将来のために「問題児」に投資し、力を注いで「花形」に育て上げようとする。</t>
    <rPh sb="0" eb="2">
      <t>センリャク</t>
    </rPh>
    <rPh sb="6" eb="8">
      <t>ショウライ</t>
    </rPh>
    <rPh sb="13" eb="16">
      <t>モンダイジ</t>
    </rPh>
    <rPh sb="18" eb="20">
      <t>トウシ</t>
    </rPh>
    <rPh sb="22" eb="23">
      <t>チカラ</t>
    </rPh>
    <rPh sb="24" eb="25">
      <t>ソソ</t>
    </rPh>
    <rPh sb="28" eb="30">
      <t>ハナガタ</t>
    </rPh>
    <rPh sb="32" eb="33">
      <t>ソダ</t>
    </rPh>
    <rPh sb="34" eb="35">
      <t>ア</t>
    </rPh>
    <phoneticPr fontId="2"/>
  </si>
  <si>
    <t>「負け犬」は撤退する商品（事業）かどうかを検討する。決算二期分の商品ごとの売上高と</t>
    <rPh sb="1" eb="2">
      <t>マ</t>
    </rPh>
    <rPh sb="3" eb="4">
      <t>イヌ</t>
    </rPh>
    <rPh sb="6" eb="8">
      <t>テッタイ</t>
    </rPh>
    <rPh sb="10" eb="12">
      <t>ショウヒン</t>
    </rPh>
    <rPh sb="13" eb="15">
      <t>ジギョウ</t>
    </rPh>
    <rPh sb="21" eb="23">
      <t>ケントウ</t>
    </rPh>
    <rPh sb="26" eb="28">
      <t>ケッサン</t>
    </rPh>
    <rPh sb="28" eb="29">
      <t>ニ</t>
    </rPh>
    <rPh sb="29" eb="30">
      <t>キ</t>
    </rPh>
    <rPh sb="30" eb="31">
      <t>ブン</t>
    </rPh>
    <rPh sb="32" eb="34">
      <t>ショウヒン</t>
    </rPh>
    <rPh sb="37" eb="39">
      <t>ウリアゲ</t>
    </rPh>
    <rPh sb="39" eb="40">
      <t>ダカ</t>
    </rPh>
    <phoneticPr fontId="2"/>
  </si>
  <si>
    <t>全体売上高のデータが集められれば、商品ごとの売上成長率と売上構成比が求められ、</t>
    <rPh sb="0" eb="2">
      <t>ゼンタイ</t>
    </rPh>
    <rPh sb="2" eb="4">
      <t>ウリアゲ</t>
    </rPh>
    <rPh sb="4" eb="5">
      <t>ダカ</t>
    </rPh>
    <rPh sb="10" eb="11">
      <t>アツ</t>
    </rPh>
    <rPh sb="17" eb="19">
      <t>ショウヒン</t>
    </rPh>
    <rPh sb="22" eb="24">
      <t>ウリアゲ</t>
    </rPh>
    <rPh sb="24" eb="27">
      <t>セイチョウリツ</t>
    </rPh>
    <rPh sb="28" eb="30">
      <t>ウリアゲ</t>
    </rPh>
    <rPh sb="30" eb="33">
      <t>コウセイヒ</t>
    </rPh>
    <rPh sb="34" eb="35">
      <t>モト</t>
    </rPh>
    <phoneticPr fontId="2"/>
  </si>
  <si>
    <t>用意した図表の上に分類することができる。</t>
    <rPh sb="0" eb="2">
      <t>ヨウイ</t>
    </rPh>
    <rPh sb="4" eb="6">
      <t>ズヒョウ</t>
    </rPh>
    <rPh sb="7" eb="8">
      <t>ウエ</t>
    </rPh>
    <rPh sb="9" eb="11">
      <t>ブンルイ</t>
    </rPh>
    <phoneticPr fontId="2"/>
  </si>
  <si>
    <t>伸ばす商品と切る商品を分析する</t>
    <rPh sb="0" eb="1">
      <t>ノ</t>
    </rPh>
    <rPh sb="3" eb="5">
      <t>ショウヒン</t>
    </rPh>
    <rPh sb="6" eb="7">
      <t>キ</t>
    </rPh>
    <rPh sb="8" eb="10">
      <t>ショウヒン</t>
    </rPh>
    <rPh sb="11" eb="13">
      <t>ブンセキ</t>
    </rPh>
    <phoneticPr fontId="2"/>
  </si>
  <si>
    <t>（手順１.商品ごとの売上成長率を求める）</t>
    <rPh sb="1" eb="3">
      <t>テジュン</t>
    </rPh>
    <rPh sb="5" eb="7">
      <t>ショウヒン</t>
    </rPh>
    <rPh sb="10" eb="12">
      <t>ウリアゲ</t>
    </rPh>
    <rPh sb="12" eb="15">
      <t>セイチョウリツ</t>
    </rPh>
    <rPh sb="16" eb="17">
      <t>モト</t>
    </rPh>
    <phoneticPr fontId="2"/>
  </si>
  <si>
    <t>（手順2.商品ごとの売上げ全体に占める割合を求める）</t>
    <rPh sb="1" eb="3">
      <t>テジュン</t>
    </rPh>
    <rPh sb="5" eb="7">
      <t>ショウヒン</t>
    </rPh>
    <rPh sb="10" eb="12">
      <t>ウリア</t>
    </rPh>
    <rPh sb="13" eb="15">
      <t>ゼンタイ</t>
    </rPh>
    <rPh sb="16" eb="17">
      <t>シ</t>
    </rPh>
    <rPh sb="19" eb="21">
      <t>ワリアイ</t>
    </rPh>
    <rPh sb="22" eb="23">
      <t>モト</t>
    </rPh>
    <phoneticPr fontId="2"/>
  </si>
  <si>
    <t>売上構成比＝商品売上高÷全商品売上高×100（％）</t>
    <rPh sb="0" eb="2">
      <t>ウリアゲ</t>
    </rPh>
    <rPh sb="2" eb="5">
      <t>コウセイヒ</t>
    </rPh>
    <rPh sb="6" eb="8">
      <t>ショウヒン</t>
    </rPh>
    <rPh sb="8" eb="10">
      <t>ウリアゲ</t>
    </rPh>
    <rPh sb="10" eb="11">
      <t>ダカ</t>
    </rPh>
    <rPh sb="12" eb="13">
      <t>ゼン</t>
    </rPh>
    <rPh sb="13" eb="15">
      <t>ショウヒン</t>
    </rPh>
    <rPh sb="15" eb="17">
      <t>ウリアゲ</t>
    </rPh>
    <rPh sb="17" eb="18">
      <t>ダカ</t>
    </rPh>
    <phoneticPr fontId="2"/>
  </si>
  <si>
    <t>（手順3.グラフ表示）</t>
    <rPh sb="1" eb="3">
      <t>テジュン</t>
    </rPh>
    <rPh sb="8" eb="10">
      <t>ヒョウジ</t>
    </rPh>
    <phoneticPr fontId="2"/>
  </si>
  <si>
    <t>売上成長率と売上構成比の交点にその商品を表示する</t>
    <rPh sb="0" eb="2">
      <t>ウリアゲ</t>
    </rPh>
    <rPh sb="2" eb="5">
      <t>セイチョウリツ</t>
    </rPh>
    <rPh sb="6" eb="8">
      <t>ウリアゲ</t>
    </rPh>
    <rPh sb="8" eb="11">
      <t>コウセイヒ</t>
    </rPh>
    <rPh sb="12" eb="14">
      <t>コウテン</t>
    </rPh>
    <rPh sb="17" eb="19">
      <t>ショウヒン</t>
    </rPh>
    <rPh sb="20" eb="22">
      <t>ヒョウジ</t>
    </rPh>
    <phoneticPr fontId="2"/>
  </si>
  <si>
    <t>（手順4.商品ごとに伸ばす商品、切る商品を判断する）</t>
    <rPh sb="1" eb="3">
      <t>テジュン</t>
    </rPh>
    <rPh sb="5" eb="7">
      <t>ショウヒン</t>
    </rPh>
    <rPh sb="10" eb="11">
      <t>ノ</t>
    </rPh>
    <rPh sb="13" eb="15">
      <t>ショウヒン</t>
    </rPh>
    <rPh sb="16" eb="17">
      <t>キ</t>
    </rPh>
    <rPh sb="18" eb="20">
      <t>ショウヒン</t>
    </rPh>
    <rPh sb="21" eb="23">
      <t>ハンダン</t>
    </rPh>
    <phoneticPr fontId="2"/>
  </si>
  <si>
    <t>商品名</t>
    <rPh sb="0" eb="3">
      <t>ショウヒンメイ</t>
    </rPh>
    <phoneticPr fontId="2"/>
  </si>
  <si>
    <t>合計</t>
    <rPh sb="0" eb="2">
      <t>ゴウケイ</t>
    </rPh>
    <phoneticPr fontId="2"/>
  </si>
  <si>
    <t>15期売上高</t>
    <rPh sb="2" eb="3">
      <t>キ</t>
    </rPh>
    <rPh sb="3" eb="5">
      <t>ウリアゲ</t>
    </rPh>
    <rPh sb="5" eb="6">
      <t>ダカ</t>
    </rPh>
    <phoneticPr fontId="2"/>
  </si>
  <si>
    <t>16期売上高</t>
    <rPh sb="2" eb="3">
      <t>キ</t>
    </rPh>
    <rPh sb="3" eb="5">
      <t>ウリアゲ</t>
    </rPh>
    <rPh sb="5" eb="6">
      <t>ダカ</t>
    </rPh>
    <phoneticPr fontId="2"/>
  </si>
  <si>
    <t>売上成長率＝16期売上高÷15期売上高×100（％）</t>
    <rPh sb="0" eb="2">
      <t>ウリアゲ</t>
    </rPh>
    <rPh sb="2" eb="5">
      <t>セイチョウリツ</t>
    </rPh>
    <rPh sb="8" eb="9">
      <t>キ</t>
    </rPh>
    <rPh sb="9" eb="11">
      <t>ウリアゲ</t>
    </rPh>
    <rPh sb="11" eb="12">
      <t>ダカ</t>
    </rPh>
    <rPh sb="15" eb="16">
      <t>キ</t>
    </rPh>
    <rPh sb="16" eb="18">
      <t>ウリアゲ</t>
    </rPh>
    <rPh sb="18" eb="19">
      <t>ダカ</t>
    </rPh>
    <phoneticPr fontId="2"/>
  </si>
  <si>
    <t>商品（または事業）を売上成長率と売上構成比の両面から分析して、</t>
    <rPh sb="0" eb="2">
      <t>ショウヒン</t>
    </rPh>
    <rPh sb="6" eb="8">
      <t>ジギョウ</t>
    </rPh>
    <rPh sb="10" eb="12">
      <t>ウリアゲ</t>
    </rPh>
    <rPh sb="12" eb="15">
      <t>セイチョウリツ</t>
    </rPh>
    <rPh sb="16" eb="18">
      <t>ウリアゲ</t>
    </rPh>
    <rPh sb="18" eb="21">
      <t>コウセイヒ</t>
    </rPh>
    <rPh sb="22" eb="24">
      <t>リョウメン</t>
    </rPh>
    <rPh sb="26" eb="28">
      <t>ブンセキ</t>
    </rPh>
    <phoneticPr fontId="2"/>
  </si>
  <si>
    <t>その商品が成長しているのか、それとも衰退しているのかを判断する。</t>
    <rPh sb="2" eb="4">
      <t>ショウヒン</t>
    </rPh>
    <rPh sb="5" eb="7">
      <t>セイチョウ</t>
    </rPh>
    <rPh sb="18" eb="20">
      <t>スイタイ</t>
    </rPh>
    <rPh sb="27" eb="29">
      <t>ハンダン</t>
    </rPh>
    <phoneticPr fontId="2"/>
  </si>
  <si>
    <t>設例では花形商品といわれる分類に入るのはb、金のなる木に分類される商品にaとc、</t>
    <rPh sb="0" eb="1">
      <t>セツ</t>
    </rPh>
    <rPh sb="1" eb="2">
      <t>レイ</t>
    </rPh>
    <rPh sb="4" eb="6">
      <t>ハナガタ</t>
    </rPh>
    <rPh sb="6" eb="8">
      <t>ショウヒン</t>
    </rPh>
    <rPh sb="13" eb="15">
      <t>ブンルイ</t>
    </rPh>
    <rPh sb="16" eb="17">
      <t>ハイ</t>
    </rPh>
    <rPh sb="22" eb="23">
      <t>カネ</t>
    </rPh>
    <rPh sb="26" eb="27">
      <t>キ</t>
    </rPh>
    <rPh sb="28" eb="30">
      <t>ブンルイ</t>
    </rPh>
    <rPh sb="33" eb="35">
      <t>ショウヒン</t>
    </rPh>
    <phoneticPr fontId="2"/>
  </si>
  <si>
    <t>問題児の分類にhとgがある。将来のためには問題児に投資し、花形に育てる戦略をとる。</t>
    <rPh sb="0" eb="3">
      <t>モンダイジ</t>
    </rPh>
    <rPh sb="4" eb="6">
      <t>ブンルイ</t>
    </rPh>
    <rPh sb="14" eb="16">
      <t>ショウライ</t>
    </rPh>
    <rPh sb="21" eb="24">
      <t>モンダイジ</t>
    </rPh>
    <rPh sb="25" eb="27">
      <t>トウシ</t>
    </rPh>
    <rPh sb="29" eb="31">
      <t>ハナガタ</t>
    </rPh>
    <rPh sb="32" eb="33">
      <t>ソダ</t>
    </rPh>
    <rPh sb="35" eb="37">
      <t>センリャク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</si>
  <si>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</si>
  <si>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</si>
  <si>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</si>
  <si>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</si>
  <si>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</si>
  <si>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</si>
  <si>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</si>
  <si>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</si>
  <si>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</si>
  <si>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PPM分析</t>
    <rPh sb="3" eb="5">
      <t>ブンセキ</t>
    </rPh>
    <phoneticPr fontId="2"/>
  </si>
  <si>
    <t>構成比</t>
    <rPh sb="0" eb="3">
      <t>コウセイヒ</t>
    </rPh>
    <phoneticPr fontId="2"/>
  </si>
  <si>
    <t>合計</t>
    <rPh sb="0" eb="2">
      <t>ゴウケイ</t>
    </rPh>
    <phoneticPr fontId="2"/>
  </si>
  <si>
    <t>前年</t>
    <rPh sb="0" eb="2">
      <t>ゼンネン</t>
    </rPh>
    <phoneticPr fontId="2"/>
  </si>
  <si>
    <t>今年</t>
    <rPh sb="0" eb="2">
      <t>コトシ</t>
    </rPh>
    <phoneticPr fontId="2"/>
  </si>
  <si>
    <t>前年比</t>
    <rPh sb="0" eb="3">
      <t>ゼンネンヒ</t>
    </rPh>
    <phoneticPr fontId="2"/>
  </si>
  <si>
    <t>売上構成比</t>
    <rPh sb="0" eb="2">
      <t>ウリアゲ</t>
    </rPh>
    <rPh sb="2" eb="5">
      <t>コウセイヒ</t>
    </rPh>
    <phoneticPr fontId="2"/>
  </si>
  <si>
    <t>売上構成比</t>
    <rPh sb="0" eb="2">
      <t>ウリアゲ</t>
    </rPh>
    <rPh sb="2" eb="5">
      <t>コウセイヒ</t>
    </rPh>
    <phoneticPr fontId="23"/>
  </si>
  <si>
    <t>売上成長率</t>
    <rPh sb="0" eb="2">
      <t>ウリアゲ</t>
    </rPh>
    <rPh sb="2" eb="5">
      <t>セイチョウリツ</t>
    </rPh>
    <phoneticPr fontId="23"/>
  </si>
  <si>
    <t>花形商品</t>
    <rPh sb="0" eb="2">
      <t>ハナガタ</t>
    </rPh>
    <rPh sb="2" eb="4">
      <t>ショウヒン</t>
    </rPh>
    <phoneticPr fontId="23"/>
  </si>
  <si>
    <t>金のなる木</t>
    <rPh sb="0" eb="1">
      <t>キン</t>
    </rPh>
    <rPh sb="4" eb="5">
      <t>キ</t>
    </rPh>
    <phoneticPr fontId="23"/>
  </si>
  <si>
    <t>問題児</t>
    <rPh sb="0" eb="3">
      <t>モンダイジ</t>
    </rPh>
    <phoneticPr fontId="23"/>
  </si>
  <si>
    <t>負け犬</t>
    <rPh sb="0" eb="1">
      <t>マ</t>
    </rPh>
    <rPh sb="2" eb="3">
      <t>イヌ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</si>
</sst>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%"/>
  </numFmts>
  <fonts count="2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43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24"/>
      <color indexed="43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b/>
      <sz val="2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theme="0" tint="-0.249977111117893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0"/>
      <name val="ＭＳ Ｐゴシック"/>
      <family val="3"/>
      <charset val="128"/>
      <scheme val="minor"/>
    </font>
    <font>
      <b/>
      <sz val="24"/>
      <color theme="0"/>
      <name val="ＭＳ Ｐゴシック"/>
      <family val="3"/>
      <charset val="128"/>
    </font>
    <font>
      <sz val="24"/>
      <color theme="0"/>
      <name val="ＭＳ Ｐゴシック"/>
      <family val="3"/>
      <charset val="128"/>
    </font>
    <font>
      <sz val="24"/>
      <color theme="0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0"/>
      <color theme="0"/>
      <name val="ＭＳ Ｐゴシック"/>
      <family val="3"/>
      <charset val="128"/>
      <scheme val="minor"/>
    </font>
    <font>
      <b/>
      <sz val="16"/>
      <color theme="0" tint="-4.9989318521683403E-2"/>
      <name val="HGP創英角ﾎﾟｯﾌﾟ体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74999237037263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>
      <alignment vertical="center"/>
    </xf>
    <xf numFmtId="38" fontId="12" fillId="0" borderId="1" xfId="2" applyFont="1" applyBorder="1">
      <alignment vertical="center"/>
    </xf>
    <xf numFmtId="0" fontId="3" fillId="0" borderId="0" xfId="0" applyFont="1">
      <alignment vertical="center"/>
    </xf>
    <xf numFmtId="38" fontId="12" fillId="0" borderId="0" xfId="2" applyFont="1" applyBorder="1">
      <alignment vertical="center"/>
    </xf>
    <xf numFmtId="0" fontId="0" fillId="2" borderId="1" xfId="0" applyFill="1" applyBorder="1">
      <alignment vertical="center"/>
    </xf>
    <xf numFmtId="0" fontId="0" fillId="3" borderId="0" xfId="0" applyFill="1">
      <alignment vertical="center"/>
    </xf>
    <xf numFmtId="0" fontId="6" fillId="3" borderId="0" xfId="0" applyFont="1" applyFill="1">
      <alignment vertical="center"/>
    </xf>
    <xf numFmtId="0" fontId="5" fillId="3" borderId="0" xfId="0" applyFont="1" applyFill="1">
      <alignment vertical="center"/>
    </xf>
    <xf numFmtId="38" fontId="4" fillId="0" borderId="1" xfId="2" applyFont="1" applyBorder="1">
      <alignment vertical="center"/>
    </xf>
    <xf numFmtId="38" fontId="16" fillId="0" borderId="1" xfId="2" applyFont="1" applyBorder="1">
      <alignment vertical="center"/>
    </xf>
    <xf numFmtId="10" fontId="17" fillId="0" borderId="1" xfId="1" applyNumberFormat="1" applyFont="1" applyBorder="1">
      <alignment vertical="center"/>
    </xf>
    <xf numFmtId="176" fontId="18" fillId="0" borderId="1" xfId="1" applyNumberFormat="1" applyFont="1" applyBorder="1">
      <alignment vertical="center"/>
    </xf>
    <xf numFmtId="10" fontId="18" fillId="0" borderId="1" xfId="1" applyNumberFormat="1" applyFont="1" applyBorder="1">
      <alignment vertical="center"/>
    </xf>
    <xf numFmtId="176" fontId="17" fillId="0" borderId="1" xfId="1" applyNumberFormat="1" applyFont="1" applyBorder="1">
      <alignment vertical="center"/>
    </xf>
    <xf numFmtId="0" fontId="19" fillId="6" borderId="0" xfId="0" applyFont="1" applyFill="1">
      <alignment vertical="center"/>
    </xf>
    <xf numFmtId="0" fontId="20" fillId="6" borderId="0" xfId="0" applyFont="1" applyFill="1">
      <alignment vertical="center"/>
    </xf>
    <xf numFmtId="0" fontId="21" fillId="6" borderId="0" xfId="0" applyFont="1" applyFill="1">
      <alignment vertical="center"/>
    </xf>
    <xf numFmtId="0" fontId="13" fillId="6" borderId="0" xfId="0" applyFont="1" applyFill="1">
      <alignment vertical="center"/>
    </xf>
    <xf numFmtId="0" fontId="9" fillId="6" borderId="0" xfId="0" applyFont="1" applyFill="1">
      <alignment vertical="center"/>
    </xf>
    <xf numFmtId="0" fontId="10" fillId="6" borderId="0" xfId="0" applyFont="1" applyFill="1">
      <alignment vertical="center"/>
    </xf>
    <xf numFmtId="0" fontId="22" fillId="6" borderId="0" xfId="0" applyFont="1" applyFill="1">
      <alignment vertical="center"/>
    </xf>
    <xf numFmtId="0" fontId="14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38" fontId="16" fillId="7" borderId="1" xfId="2" applyFont="1" applyFill="1" applyBorder="1">
      <alignment vertical="center"/>
    </xf>
    <xf numFmtId="0" fontId="0" fillId="8" borderId="0" xfId="0" applyFill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38" fontId="12" fillId="5" borderId="1" xfId="2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0" fontId="18" fillId="9" borderId="1" xfId="1" applyNumberFormat="1" applyFont="1" applyFill="1" applyBorder="1">
      <alignment vertical="center"/>
    </xf>
    <xf numFmtId="38" fontId="4" fillId="9" borderId="1" xfId="2" applyFont="1" applyFill="1" applyBorder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24" fillId="9" borderId="0" xfId="0" applyFont="1" applyFill="1" applyAlignment="1">
      <alignment horizontal="center" vertical="center"/>
    </xf>
    <xf numFmtId="38" fontId="25" fillId="11" borderId="2" xfId="2" applyFont="1" applyFill="1" applyBorder="1" applyAlignment="1">
      <alignment horizontal="center" vertical="center"/>
    </xf>
    <xf numFmtId="38" fontId="25" fillId="11" borderId="3" xfId="2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PPM</a:t>
            </a:r>
            <a:r>
              <a:rPr lang="ja-JP" altLang="en-US"/>
              <a:t>図</a:t>
            </a:r>
          </a:p>
        </c:rich>
      </c:tx>
      <c:layout>
        <c:manualLayout>
          <c:xMode val="edge"/>
          <c:yMode val="edge"/>
          <c:x val="0.40601609009400141"/>
          <c:y val="3.594771241830065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PPM分析!$E$31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bg1">
                  <a:lumMod val="95000"/>
                </a:schemeClr>
              </a:solidFill>
              <a:ln w="3175">
                <a:solidFill>
                  <a:schemeClr val="bg1"/>
                </a:solidFill>
                <a:prstDash val="sysDot"/>
              </a:ln>
            </c:spPr>
          </c:marker>
          <c:xVal>
            <c:numRef>
              <c:f>PPM分析!$D$32:$D$40</c:f>
              <c:numCache>
                <c:formatCode>0.00%</c:formatCode>
                <c:ptCount val="9"/>
              </c:numCache>
            </c:numRef>
          </c:xVal>
          <c:yVal>
            <c:numRef>
              <c:f>PPM分析!$E$32:$E$40</c:f>
              <c:numCache>
                <c:formatCode>0.000%</c:formatCode>
                <c:ptCount val="9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996224"/>
        <c:axId val="253018880"/>
      </c:scatterChart>
      <c:valAx>
        <c:axId val="252996224"/>
        <c:scaling>
          <c:orientation val="minMax"/>
          <c:max val="0.25"/>
          <c:min val="0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3018880"/>
        <c:crosses val="autoZero"/>
        <c:crossBetween val="midCat"/>
        <c:majorUnit val="0.125"/>
      </c:valAx>
      <c:valAx>
        <c:axId val="253018880"/>
        <c:scaling>
          <c:orientation val="minMax"/>
          <c:max val="1.8"/>
          <c:min val="0.8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52996224"/>
        <c:crosses val="autoZero"/>
        <c:crossBetween val="midCat"/>
        <c:majorUnit val="0.5"/>
      </c:valAx>
    </c:plotArea>
    <c:plotVisOnly val="1"/>
    <c:dispBlanksAs val="gap"/>
    <c:showDLblsOverMax val="0"/>
  </c:chart>
  <c:spPr>
    <a:solidFill>
      <a:sysClr val="window" lastClr="FFFFFF">
        <a:lumMod val="95000"/>
      </a:sysClr>
    </a:solidFill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バブルチャート</a:t>
            </a:r>
          </a:p>
        </c:rich>
      </c:tx>
      <c:layout>
        <c:manualLayout>
          <c:xMode val="edge"/>
          <c:yMode val="edge"/>
          <c:x val="0.2982456140350877"/>
          <c:y val="3.618421052631579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ubbleChart>
        <c:varyColors val="0"/>
        <c:ser>
          <c:idx val="0"/>
          <c:order val="0"/>
          <c:tx>
            <c:strRef>
              <c:f>PPM分析!$E$31</c:f>
              <c:strCache>
                <c:ptCount val="1"/>
              </c:strCache>
            </c:strRef>
          </c:tx>
          <c:invertIfNegative val="0"/>
          <c:dPt>
            <c:idx val="0"/>
            <c:invertIfNegative val="0"/>
            <c:bubble3D val="1"/>
            <c:spPr>
              <a:solidFill>
                <a:schemeClr val="accent6"/>
              </a:solidFill>
            </c:spPr>
          </c:dPt>
          <c:dPt>
            <c:idx val="1"/>
            <c:invertIfNegative val="0"/>
            <c:bubble3D val="1"/>
            <c:spPr>
              <a:solidFill>
                <a:schemeClr val="accent4"/>
              </a:solidFill>
            </c:spPr>
          </c:dPt>
          <c:dPt>
            <c:idx val="2"/>
            <c:invertIfNegative val="0"/>
            <c:bubble3D val="1"/>
            <c:spPr>
              <a:solidFill>
                <a:schemeClr val="accent5"/>
              </a:solidFill>
            </c:spPr>
          </c:dPt>
          <c:dPt>
            <c:idx val="3"/>
            <c:invertIfNegative val="0"/>
            <c:bubble3D val="1"/>
            <c:spPr>
              <a:solidFill>
                <a:schemeClr val="bg2"/>
              </a:solidFill>
            </c:spPr>
          </c:dPt>
          <c:dPt>
            <c:idx val="4"/>
            <c:invertIfNegative val="0"/>
            <c:bubble3D val="1"/>
            <c:spPr>
              <a:solidFill>
                <a:srgbClr val="FFFF00"/>
              </a:solidFill>
            </c:spPr>
          </c:dPt>
          <c:dPt>
            <c:idx val="5"/>
            <c:invertIfNegative val="0"/>
            <c:bubble3D val="1"/>
            <c:spPr>
              <a:solidFill>
                <a:schemeClr val="tx1"/>
              </a:solidFill>
            </c:spPr>
          </c:dPt>
          <c:dPt>
            <c:idx val="6"/>
            <c:invertIfNegative val="0"/>
            <c:bubble3D val="1"/>
            <c:spPr>
              <a:solidFill>
                <a:schemeClr val="accent2"/>
              </a:solidFill>
            </c:spPr>
          </c:dPt>
          <c:dPt>
            <c:idx val="7"/>
            <c:invertIfNegative val="0"/>
            <c:bubble3D val="1"/>
            <c:spPr>
              <a:solidFill>
                <a:schemeClr val="accent3"/>
              </a:solidFill>
            </c:spPr>
          </c:dPt>
          <c:dPt>
            <c:idx val="8"/>
            <c:invertIfNegative val="0"/>
            <c:bubble3D val="1"/>
            <c:spPr>
              <a:solidFill>
                <a:schemeClr val="accent1"/>
              </a:solidFill>
            </c:spPr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numRef>
              <c:f>PPM分析!$D$32:$D$40</c:f>
              <c:numCache>
                <c:formatCode>0.00%</c:formatCode>
                <c:ptCount val="9"/>
              </c:numCache>
            </c:numRef>
          </c:xVal>
          <c:yVal>
            <c:numRef>
              <c:f>PPM分析!$E$32:$E$40</c:f>
              <c:numCache>
                <c:formatCode>0.000%</c:formatCode>
                <c:ptCount val="9"/>
              </c:numCache>
            </c:numRef>
          </c:yVal>
          <c:bubbleSize>
            <c:numRef>
              <c:f>PPM分析!$F$32:$F$40</c:f>
              <c:numCache>
                <c:formatCode>#,##0_);[Red]\(#,##0\)</c:formatCode>
                <c:ptCount val="9"/>
              </c:numCache>
            </c:numRef>
          </c:bubbleSize>
          <c:bubble3D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53850368"/>
        <c:axId val="253851904"/>
      </c:bubbleChart>
      <c:valAx>
        <c:axId val="253850368"/>
        <c:scaling>
          <c:orientation val="minMax"/>
          <c:max val="0.3000000000000001"/>
          <c:min val="0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3851904"/>
        <c:crosses val="autoZero"/>
        <c:crossBetween val="midCat"/>
        <c:majorUnit val="0.15000000000000005"/>
      </c:valAx>
      <c:valAx>
        <c:axId val="253851904"/>
        <c:scaling>
          <c:orientation val="minMax"/>
          <c:max val="1.8"/>
          <c:min val="0.8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53850368"/>
        <c:crosses val="autoZero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87629</xdr:rowOff>
    </xdr:from>
    <xdr:ext cx="6877050" cy="425822"/>
    <xdr:sp macro="" textlink="">
      <xdr:nvSpPr>
        <xdr:cNvPr id="2" name="正方形/長方形 1"/>
        <xdr:cNvSpPr/>
      </xdr:nvSpPr>
      <xdr:spPr>
        <a:xfrm>
          <a:off x="0" y="87629"/>
          <a:ext cx="6877050" cy="425822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txBody>
        <a:bodyPr wrap="square" lIns="91440" tIns="45720" rIns="91440" bIns="45720">
          <a:spAutoFit/>
        </a:bodyPr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マトリックスをもとに販売戦略を立てよう</a:t>
          </a:r>
        </a:p>
      </xdr:txBody>
    </xdr:sp>
    <xdr:clientData/>
  </xdr:oneCellAnchor>
  <xdr:oneCellAnchor>
    <xdr:from>
      <xdr:col>0</xdr:col>
      <xdr:colOff>0</xdr:colOff>
      <xdr:row>15</xdr:row>
      <xdr:rowOff>1905</xdr:rowOff>
    </xdr:from>
    <xdr:ext cx="6858000" cy="425822"/>
    <xdr:sp macro="" textlink="">
      <xdr:nvSpPr>
        <xdr:cNvPr id="3" name="正方形/長方形 2"/>
        <xdr:cNvSpPr/>
      </xdr:nvSpPr>
      <xdr:spPr>
        <a:xfrm>
          <a:off x="0" y="2583180"/>
          <a:ext cx="6858000" cy="425822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商品ポートフォリオの分析</a:t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877050" cy="425822"/>
    <xdr:sp macro="" textlink="">
      <xdr:nvSpPr>
        <xdr:cNvPr id="4" name="正方形/長方形 3"/>
        <xdr:cNvSpPr/>
      </xdr:nvSpPr>
      <xdr:spPr>
        <a:xfrm>
          <a:off x="0" y="4486275"/>
          <a:ext cx="6877050" cy="425822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計算結果</a:t>
          </a:r>
        </a:p>
      </xdr:txBody>
    </xdr:sp>
    <xdr:clientData/>
  </xdr:oneCellAnchor>
  <xdr:twoCellAnchor>
    <xdr:from>
      <xdr:col>1</xdr:col>
      <xdr:colOff>180975</xdr:colOff>
      <xdr:row>22</xdr:row>
      <xdr:rowOff>161925</xdr:rowOff>
    </xdr:from>
    <xdr:to>
      <xdr:col>3</xdr:col>
      <xdr:colOff>381000</xdr:colOff>
      <xdr:row>30</xdr:row>
      <xdr:rowOff>19050</xdr:rowOff>
    </xdr:to>
    <xdr:sp macro="" textlink="">
      <xdr:nvSpPr>
        <xdr:cNvPr id="2072" name="Line 4"/>
        <xdr:cNvSpPr>
          <a:spLocks noChangeShapeType="1"/>
        </xdr:cNvSpPr>
      </xdr:nvSpPr>
      <xdr:spPr bwMode="auto">
        <a:xfrm>
          <a:off x="762000" y="4200525"/>
          <a:ext cx="1847850" cy="1638300"/>
        </a:xfrm>
        <a:prstGeom prst="line">
          <a:avLst/>
        </a:prstGeom>
        <a:ln>
          <a:headEnd/>
          <a:tailEnd type="triangle" w="med" len="med"/>
        </a:ln>
        <a:extLst/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  <xdr:twoCellAnchor>
    <xdr:from>
      <xdr:col>1</xdr:col>
      <xdr:colOff>47625</xdr:colOff>
      <xdr:row>20</xdr:row>
      <xdr:rowOff>66675</xdr:rowOff>
    </xdr:from>
    <xdr:to>
      <xdr:col>4</xdr:col>
      <xdr:colOff>390525</xdr:colOff>
      <xdr:row>30</xdr:row>
      <xdr:rowOff>19050</xdr:rowOff>
    </xdr:to>
    <xdr:sp macro="" textlink="">
      <xdr:nvSpPr>
        <xdr:cNvPr id="2073" name="Line 5"/>
        <xdr:cNvSpPr>
          <a:spLocks noChangeShapeType="1"/>
        </xdr:cNvSpPr>
      </xdr:nvSpPr>
      <xdr:spPr bwMode="auto">
        <a:xfrm>
          <a:off x="628650" y="3571875"/>
          <a:ext cx="3086100" cy="2266950"/>
        </a:xfrm>
        <a:prstGeom prst="line">
          <a:avLst/>
        </a:prstGeom>
        <a:ln>
          <a:headEnd/>
          <a:tailEnd type="triangle" w="med" len="med"/>
        </a:ln>
        <a:extLst/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87629</xdr:rowOff>
    </xdr:from>
    <xdr:ext cx="6877050" cy="425822"/>
    <xdr:sp macro="" textlink="">
      <xdr:nvSpPr>
        <xdr:cNvPr id="2" name="正方形/長方形 1"/>
        <xdr:cNvSpPr/>
      </xdr:nvSpPr>
      <xdr:spPr>
        <a:xfrm>
          <a:off x="0" y="87629"/>
          <a:ext cx="6877050" cy="425822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txBody>
        <a:bodyPr wrap="square" lIns="91440" tIns="45720" rIns="91440" bIns="45720">
          <a:spAutoFit/>
        </a:bodyPr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マトリックスをもとに販売戦略を立てよう</a:t>
          </a:r>
        </a:p>
      </xdr:txBody>
    </xdr:sp>
    <xdr:clientData/>
  </xdr:oneCellAnchor>
  <xdr:oneCellAnchor>
    <xdr:from>
      <xdr:col>0</xdr:col>
      <xdr:colOff>0</xdr:colOff>
      <xdr:row>15</xdr:row>
      <xdr:rowOff>1905</xdr:rowOff>
    </xdr:from>
    <xdr:ext cx="6858000" cy="425822"/>
    <xdr:sp macro="" textlink="">
      <xdr:nvSpPr>
        <xdr:cNvPr id="3" name="正方形/長方形 2"/>
        <xdr:cNvSpPr/>
      </xdr:nvSpPr>
      <xdr:spPr>
        <a:xfrm>
          <a:off x="0" y="2649855"/>
          <a:ext cx="6858000" cy="425822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商品ポートフォリオの分析</a:t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6877050" cy="425822"/>
    <xdr:sp macro="" textlink="">
      <xdr:nvSpPr>
        <xdr:cNvPr id="4" name="正方形/長方形 3"/>
        <xdr:cNvSpPr/>
      </xdr:nvSpPr>
      <xdr:spPr>
        <a:xfrm>
          <a:off x="0" y="5086350"/>
          <a:ext cx="6877050" cy="425822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計算結果</a:t>
          </a:r>
        </a:p>
      </xdr:txBody>
    </xdr:sp>
    <xdr:clientData/>
  </xdr:oneCellAnchor>
  <xdr:twoCellAnchor>
    <xdr:from>
      <xdr:col>1</xdr:col>
      <xdr:colOff>180975</xdr:colOff>
      <xdr:row>22</xdr:row>
      <xdr:rowOff>161925</xdr:rowOff>
    </xdr:from>
    <xdr:to>
      <xdr:col>3</xdr:col>
      <xdr:colOff>381000</xdr:colOff>
      <xdr:row>30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62000" y="4200525"/>
          <a:ext cx="1847850" cy="1638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20</xdr:row>
      <xdr:rowOff>66675</xdr:rowOff>
    </xdr:from>
    <xdr:to>
      <xdr:col>4</xdr:col>
      <xdr:colOff>390525</xdr:colOff>
      <xdr:row>30</xdr:row>
      <xdr:rowOff>19050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28650" y="3571875"/>
          <a:ext cx="308610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162674" cy="425822"/>
    <xdr:sp macro="" textlink="">
      <xdr:nvSpPr>
        <xdr:cNvPr id="3" name="正方形/長方形 2"/>
        <xdr:cNvSpPr/>
      </xdr:nvSpPr>
      <xdr:spPr>
        <a:xfrm>
          <a:off x="0" y="0"/>
          <a:ext cx="6162674" cy="425822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集計の結果をグラフ表示</a:t>
          </a:r>
        </a:p>
      </xdr:txBody>
    </xdr:sp>
    <xdr:clientData/>
  </xdr:oneCellAnchor>
  <xdr:twoCellAnchor>
    <xdr:from>
      <xdr:col>0</xdr:col>
      <xdr:colOff>9525</xdr:colOff>
      <xdr:row>2</xdr:row>
      <xdr:rowOff>171450</xdr:rowOff>
    </xdr:from>
    <xdr:to>
      <xdr:col>5</xdr:col>
      <xdr:colOff>381000</xdr:colOff>
      <xdr:row>20</xdr:row>
      <xdr:rowOff>0</xdr:rowOff>
    </xdr:to>
    <xdr:graphicFrame macro="">
      <xdr:nvGraphicFramePr>
        <xdr:cNvPr id="105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21</xdr:row>
      <xdr:rowOff>9525</xdr:rowOff>
    </xdr:from>
    <xdr:to>
      <xdr:col>5</xdr:col>
      <xdr:colOff>381000</xdr:colOff>
      <xdr:row>37</xdr:row>
      <xdr:rowOff>161925</xdr:rowOff>
    </xdr:to>
    <xdr:graphicFrame macro="">
      <xdr:nvGraphicFramePr>
        <xdr:cNvPr id="105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0</xdr:colOff>
      <xdr:row>38</xdr:row>
      <xdr:rowOff>161925</xdr:rowOff>
    </xdr:from>
    <xdr:ext cx="6162674" cy="425822"/>
    <xdr:sp macro="" textlink="">
      <xdr:nvSpPr>
        <xdr:cNvPr id="6" name="正方形/長方形 5"/>
        <xdr:cNvSpPr/>
      </xdr:nvSpPr>
      <xdr:spPr>
        <a:xfrm>
          <a:off x="0" y="6677025"/>
          <a:ext cx="6162674" cy="425822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分析のポイント</a:t>
          </a:r>
        </a:p>
      </xdr:txBody>
    </xdr:sp>
    <xdr:clientData/>
  </xdr:oneCellAnchor>
  <xdr:twoCellAnchor>
    <xdr:from>
      <xdr:col>0</xdr:col>
      <xdr:colOff>657225</xdr:colOff>
      <xdr:row>25</xdr:row>
      <xdr:rowOff>123825</xdr:rowOff>
    </xdr:from>
    <xdr:to>
      <xdr:col>2</xdr:col>
      <xdr:colOff>209550</xdr:colOff>
      <xdr:row>27</xdr:row>
      <xdr:rowOff>28575</xdr:rowOff>
    </xdr:to>
    <xdr:sp macro="" textlink="">
      <xdr:nvSpPr>
        <xdr:cNvPr id="1029" name="テキスト ボックス 6"/>
        <xdr:cNvSpPr txBox="1">
          <a:spLocks noChangeArrowheads="1"/>
        </xdr:cNvSpPr>
      </xdr:nvSpPr>
      <xdr:spPr bwMode="auto">
        <a:xfrm>
          <a:off x="657225" y="4410075"/>
          <a:ext cx="9239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問題児</a:t>
          </a:r>
        </a:p>
      </xdr:txBody>
    </xdr:sp>
    <xdr:clientData/>
  </xdr:twoCellAnchor>
  <xdr:twoCellAnchor>
    <xdr:from>
      <xdr:col>3</xdr:col>
      <xdr:colOff>219075</xdr:colOff>
      <xdr:row>25</xdr:row>
      <xdr:rowOff>66675</xdr:rowOff>
    </xdr:from>
    <xdr:to>
      <xdr:col>4</xdr:col>
      <xdr:colOff>561975</xdr:colOff>
      <xdr:row>27</xdr:row>
      <xdr:rowOff>66675</xdr:rowOff>
    </xdr:to>
    <xdr:sp macro="" textlink="">
      <xdr:nvSpPr>
        <xdr:cNvPr id="1030" name="テキスト ボックス 7"/>
        <xdr:cNvSpPr txBox="1">
          <a:spLocks noChangeArrowheads="1"/>
        </xdr:cNvSpPr>
      </xdr:nvSpPr>
      <xdr:spPr bwMode="auto">
        <a:xfrm>
          <a:off x="2276475" y="4352925"/>
          <a:ext cx="1028700" cy="342900"/>
        </a:xfrm>
        <a:prstGeom prst="rect">
          <a:avLst/>
        </a:prstGeom>
        <a:solidFill>
          <a:srgbClr val="FFFFFF"/>
        </a:solidFill>
        <a:ln w="9525">
          <a:solidFill>
            <a:srgbClr val="333399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花形</a:t>
          </a:r>
        </a:p>
      </xdr:txBody>
    </xdr:sp>
    <xdr:clientData/>
  </xdr:twoCellAnchor>
  <xdr:twoCellAnchor>
    <xdr:from>
      <xdr:col>0</xdr:col>
      <xdr:colOff>657225</xdr:colOff>
      <xdr:row>33</xdr:row>
      <xdr:rowOff>47625</xdr:rowOff>
    </xdr:from>
    <xdr:to>
      <xdr:col>2</xdr:col>
      <xdr:colOff>47625</xdr:colOff>
      <xdr:row>35</xdr:row>
      <xdr:rowOff>0</xdr:rowOff>
    </xdr:to>
    <xdr:sp macro="" textlink="">
      <xdr:nvSpPr>
        <xdr:cNvPr id="1031" name="テキスト ボックス 8"/>
        <xdr:cNvSpPr txBox="1">
          <a:spLocks noChangeArrowheads="1"/>
        </xdr:cNvSpPr>
      </xdr:nvSpPr>
      <xdr:spPr bwMode="auto">
        <a:xfrm>
          <a:off x="657225" y="5705475"/>
          <a:ext cx="762000" cy="29527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負け犬</a:t>
          </a:r>
        </a:p>
      </xdr:txBody>
    </xdr:sp>
    <xdr:clientData/>
  </xdr:twoCellAnchor>
  <xdr:twoCellAnchor>
    <xdr:from>
      <xdr:col>3</xdr:col>
      <xdr:colOff>238125</xdr:colOff>
      <xdr:row>33</xdr:row>
      <xdr:rowOff>47625</xdr:rowOff>
    </xdr:from>
    <xdr:to>
      <xdr:col>4</xdr:col>
      <xdr:colOff>647700</xdr:colOff>
      <xdr:row>35</xdr:row>
      <xdr:rowOff>9525</xdr:rowOff>
    </xdr:to>
    <xdr:sp macro="" textlink="">
      <xdr:nvSpPr>
        <xdr:cNvPr id="1032" name="テキスト ボックス 9"/>
        <xdr:cNvSpPr txBox="1">
          <a:spLocks noChangeArrowheads="1"/>
        </xdr:cNvSpPr>
      </xdr:nvSpPr>
      <xdr:spPr bwMode="auto">
        <a:xfrm>
          <a:off x="2295525" y="5705475"/>
          <a:ext cx="1095375" cy="304800"/>
        </a:xfrm>
        <a:prstGeom prst="rect">
          <a:avLst/>
        </a:prstGeom>
        <a:solidFill>
          <a:srgbClr val="FFFFFF"/>
        </a:solidFill>
        <a:ln w="9525">
          <a:solidFill>
            <a:srgbClr val="339966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alibri"/>
            </a:rPr>
            <a:t>金のなる木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showGridLines="0" workbookViewId="0"/>
  </sheetViews>
  <sheetFormatPr defaultRowHeight="13.5" x14ac:dyDescent="0.15"/>
  <cols>
    <col min="1" max="1" width="5.25" bestFit="1" customWidth="1"/>
    <col min="4" max="4" width="4.125" customWidth="1"/>
    <col min="5" max="6" width="5.25" bestFit="1" customWidth="1"/>
  </cols>
  <sheetData>
    <row r="2" spans="1:7" x14ac:dyDescent="0.15">
      <c r="C2" s="29" t="s">
        <v>38</v>
      </c>
      <c r="E2" s="27" t="s">
        <v>40</v>
      </c>
      <c r="F2" s="27" t="s">
        <v>41</v>
      </c>
      <c r="G2" s="28" t="s">
        <v>42</v>
      </c>
    </row>
    <row r="3" spans="1:7" x14ac:dyDescent="0.15">
      <c r="B3" s="1">
        <v>3</v>
      </c>
      <c r="C3" s="1"/>
      <c r="E3" s="1">
        <v>4</v>
      </c>
      <c r="F3" s="1">
        <v>8</v>
      </c>
      <c r="G3" s="1"/>
    </row>
    <row r="4" spans="1:7" x14ac:dyDescent="0.15">
      <c r="B4" s="1">
        <v>4</v>
      </c>
      <c r="C4" s="1"/>
      <c r="E4" s="1">
        <v>6</v>
      </c>
      <c r="F4" s="1">
        <v>12</v>
      </c>
      <c r="G4" s="1"/>
    </row>
    <row r="5" spans="1:7" x14ac:dyDescent="0.15">
      <c r="B5" s="1">
        <v>7</v>
      </c>
      <c r="C5" s="1"/>
      <c r="E5" s="1">
        <v>8</v>
      </c>
      <c r="F5" s="1">
        <v>15</v>
      </c>
      <c r="G5" s="1"/>
    </row>
    <row r="6" spans="1:7" x14ac:dyDescent="0.15">
      <c r="B6" s="1">
        <v>8</v>
      </c>
      <c r="C6" s="1"/>
      <c r="E6" s="1">
        <v>9</v>
      </c>
      <c r="F6" s="1">
        <v>27</v>
      </c>
      <c r="G6" s="1"/>
    </row>
    <row r="7" spans="1:7" x14ac:dyDescent="0.15">
      <c r="B7" s="1">
        <v>3</v>
      </c>
      <c r="C7" s="1"/>
      <c r="E7" s="1">
        <v>1</v>
      </c>
      <c r="F7" s="1">
        <v>5</v>
      </c>
      <c r="G7" s="1"/>
    </row>
    <row r="8" spans="1:7" x14ac:dyDescent="0.15">
      <c r="B8" s="1">
        <v>9</v>
      </c>
      <c r="C8" s="1"/>
      <c r="E8" s="1">
        <v>5</v>
      </c>
      <c r="F8" s="1">
        <v>25</v>
      </c>
      <c r="G8" s="1"/>
    </row>
    <row r="9" spans="1:7" x14ac:dyDescent="0.15">
      <c r="B9" s="1">
        <v>8</v>
      </c>
      <c r="C9" s="1"/>
      <c r="E9" s="1">
        <v>6</v>
      </c>
      <c r="F9" s="1">
        <v>36</v>
      </c>
      <c r="G9" s="1"/>
    </row>
    <row r="10" spans="1:7" x14ac:dyDescent="0.15">
      <c r="A10" s="26" t="s">
        <v>39</v>
      </c>
      <c r="B10" s="25"/>
    </row>
  </sheetData>
  <phoneticPr fontId="2"/>
  <printOptions headings="1"/>
  <pageMargins left="0.70866141732283472" right="0.70866141732283472" top="0.74803149606299213" bottom="0.74803149606299213" header="0.31496062992125984" footer="0.31496062992125984"/>
  <pageSetup paperSize="9" scale="140" orientation="landscape" horizontalDpi="4294967293" verticalDpi="4294967293" r:id="rId1"/>
  <headerFooter>
    <oddHeader>&amp;L名前：&amp;C学籍番号：</oddHeader>
    <oddFooter>&amp;L&amp;D&amp;T&amp;C&amp;F&amp;R&amp;A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4:I41"/>
  <sheetViews>
    <sheetView showGridLines="0" topLeftCell="A20" workbookViewId="0">
      <selection activeCell="E31" sqref="E31"/>
    </sheetView>
  </sheetViews>
  <sheetFormatPr defaultRowHeight="13.5" x14ac:dyDescent="0.15"/>
  <cols>
    <col min="1" max="1" width="7.625" customWidth="1"/>
    <col min="2" max="2" width="11.25" customWidth="1"/>
    <col min="3" max="3" width="10.375" customWidth="1"/>
    <col min="4" max="4" width="14.375" customWidth="1"/>
    <col min="5" max="5" width="12.625" customWidth="1"/>
    <col min="6" max="6" width="11.125" bestFit="1" customWidth="1"/>
    <col min="9" max="9" width="12.125" customWidth="1"/>
  </cols>
  <sheetData>
    <row r="4" spans="1:9" ht="14.25" customHeight="1" x14ac:dyDescent="0.15">
      <c r="A4" s="31" t="s">
        <v>0</v>
      </c>
      <c r="B4" s="32"/>
      <c r="C4" s="32"/>
      <c r="D4" s="32"/>
      <c r="E4" s="33" t="s">
        <v>1</v>
      </c>
      <c r="F4" s="33"/>
      <c r="G4" s="33"/>
      <c r="H4" s="33"/>
      <c r="I4" s="33"/>
    </row>
    <row r="5" spans="1:9" x14ac:dyDescent="0.15">
      <c r="A5" s="32"/>
      <c r="B5" s="32"/>
      <c r="C5" s="32"/>
      <c r="D5" s="32"/>
      <c r="E5" s="33"/>
      <c r="F5" s="33"/>
      <c r="G5" s="33"/>
      <c r="H5" s="33"/>
      <c r="I5" s="33"/>
    </row>
    <row r="6" spans="1:9" x14ac:dyDescent="0.15">
      <c r="A6" t="s">
        <v>2</v>
      </c>
    </row>
    <row r="7" spans="1:9" x14ac:dyDescent="0.15">
      <c r="A7" t="s">
        <v>3</v>
      </c>
    </row>
    <row r="8" spans="1:9" x14ac:dyDescent="0.15">
      <c r="A8" t="s">
        <v>4</v>
      </c>
    </row>
    <row r="9" spans="1:9" x14ac:dyDescent="0.15">
      <c r="A9" t="s">
        <v>5</v>
      </c>
    </row>
    <row r="10" spans="1:9" x14ac:dyDescent="0.15">
      <c r="A10" t="s">
        <v>6</v>
      </c>
    </row>
    <row r="11" spans="1:9" ht="18.75" x14ac:dyDescent="0.15">
      <c r="A11" s="7" t="s">
        <v>7</v>
      </c>
      <c r="B11" s="8"/>
      <c r="C11" s="8"/>
      <c r="D11" s="8"/>
      <c r="E11" s="8"/>
      <c r="F11" s="8"/>
      <c r="G11" s="8"/>
      <c r="H11" s="8"/>
      <c r="I11" s="6"/>
    </row>
    <row r="12" spans="1:9" x14ac:dyDescent="0.15">
      <c r="A12" t="s">
        <v>8</v>
      </c>
    </row>
    <row r="13" spans="1:9" x14ac:dyDescent="0.15">
      <c r="A13" t="s">
        <v>9</v>
      </c>
    </row>
    <row r="14" spans="1:9" x14ac:dyDescent="0.15">
      <c r="A14" t="s">
        <v>10</v>
      </c>
    </row>
    <row r="15" spans="1:9" x14ac:dyDescent="0.15">
      <c r="A15" t="s">
        <v>11</v>
      </c>
    </row>
    <row r="19" spans="1:9" x14ac:dyDescent="0.15">
      <c r="A19" t="s">
        <v>12</v>
      </c>
    </row>
    <row r="20" spans="1:9" x14ac:dyDescent="0.15">
      <c r="A20" s="22" t="s">
        <v>13</v>
      </c>
    </row>
    <row r="21" spans="1:9" ht="28.5" x14ac:dyDescent="0.15">
      <c r="A21" s="15" t="s">
        <v>23</v>
      </c>
      <c r="B21" s="16"/>
      <c r="C21" s="16"/>
      <c r="D21" s="16"/>
      <c r="E21" s="16"/>
      <c r="F21" s="17"/>
      <c r="G21" s="17"/>
      <c r="H21" s="18"/>
      <c r="I21" s="18"/>
    </row>
    <row r="22" spans="1:9" x14ac:dyDescent="0.15">
      <c r="A22" s="22" t="s">
        <v>14</v>
      </c>
    </row>
    <row r="23" spans="1:9" ht="28.5" x14ac:dyDescent="0.15">
      <c r="A23" s="19" t="s">
        <v>15</v>
      </c>
      <c r="B23" s="20"/>
      <c r="C23" s="20"/>
      <c r="D23" s="20"/>
      <c r="E23" s="20"/>
      <c r="F23" s="21"/>
      <c r="G23" s="21"/>
      <c r="H23" s="21"/>
      <c r="I23" s="21"/>
    </row>
    <row r="24" spans="1:9" x14ac:dyDescent="0.15">
      <c r="A24" s="22" t="s">
        <v>16</v>
      </c>
    </row>
    <row r="25" spans="1:9" x14ac:dyDescent="0.15">
      <c r="A25" t="s">
        <v>17</v>
      </c>
    </row>
    <row r="26" spans="1:9" x14ac:dyDescent="0.15">
      <c r="A26" t="s">
        <v>18</v>
      </c>
    </row>
    <row r="30" spans="1:9" ht="30.75" customHeight="1" x14ac:dyDescent="0.15"/>
    <row r="31" spans="1:9" ht="21.75" customHeight="1" x14ac:dyDescent="0.15">
      <c r="A31" s="1" t="s">
        <v>19</v>
      </c>
      <c r="B31" s="1" t="s">
        <v>21</v>
      </c>
      <c r="C31" s="1" t="s">
        <v>22</v>
      </c>
      <c r="D31" s="5" t="s">
        <v>43</v>
      </c>
      <c r="E31" s="5"/>
      <c r="F31" s="34" t="s">
        <v>37</v>
      </c>
      <c r="G31" s="34"/>
    </row>
    <row r="32" spans="1:9" ht="29.25" customHeight="1" x14ac:dyDescent="0.15">
      <c r="A32" s="23" t="s">
        <v>28</v>
      </c>
      <c r="B32" s="9">
        <v>75064</v>
      </c>
      <c r="C32" s="9">
        <v>89640</v>
      </c>
      <c r="D32" s="13"/>
      <c r="E32" s="12"/>
      <c r="F32" s="30"/>
      <c r="G32" s="30"/>
    </row>
    <row r="33" spans="1:7" ht="29.25" customHeight="1" x14ac:dyDescent="0.15">
      <c r="A33" s="23" t="s">
        <v>29</v>
      </c>
      <c r="B33" s="9">
        <v>35246</v>
      </c>
      <c r="C33" s="9">
        <v>48620</v>
      </c>
      <c r="D33" s="13"/>
      <c r="E33" s="12"/>
      <c r="F33" s="30"/>
      <c r="G33" s="30"/>
    </row>
    <row r="34" spans="1:7" ht="29.25" customHeight="1" x14ac:dyDescent="0.15">
      <c r="A34" s="23" t="s">
        <v>30</v>
      </c>
      <c r="B34" s="9">
        <v>55640</v>
      </c>
      <c r="C34" s="9">
        <v>66520</v>
      </c>
      <c r="D34" s="13"/>
      <c r="E34" s="12"/>
      <c r="F34" s="30"/>
      <c r="G34" s="30"/>
    </row>
    <row r="35" spans="1:7" ht="29.25" customHeight="1" x14ac:dyDescent="0.15">
      <c r="A35" s="23" t="s">
        <v>31</v>
      </c>
      <c r="B35" s="9">
        <v>28135</v>
      </c>
      <c r="C35" s="9">
        <v>30880</v>
      </c>
      <c r="D35" s="13"/>
      <c r="E35" s="12"/>
      <c r="F35" s="30"/>
      <c r="G35" s="30"/>
    </row>
    <row r="36" spans="1:7" ht="29.25" customHeight="1" x14ac:dyDescent="0.15">
      <c r="A36" s="23" t="s">
        <v>32</v>
      </c>
      <c r="B36" s="9">
        <v>15238</v>
      </c>
      <c r="C36" s="9">
        <v>18260</v>
      </c>
      <c r="D36" s="13"/>
      <c r="E36" s="12"/>
      <c r="F36" s="30"/>
      <c r="G36" s="30"/>
    </row>
    <row r="37" spans="1:7" ht="29.25" customHeight="1" x14ac:dyDescent="0.15">
      <c r="A37" s="23" t="s">
        <v>33</v>
      </c>
      <c r="B37" s="9">
        <v>18634</v>
      </c>
      <c r="C37" s="9">
        <v>20830</v>
      </c>
      <c r="D37" s="13"/>
      <c r="E37" s="12"/>
      <c r="F37" s="30"/>
      <c r="G37" s="30"/>
    </row>
    <row r="38" spans="1:7" ht="29.25" customHeight="1" x14ac:dyDescent="0.15">
      <c r="A38" s="23" t="s">
        <v>34</v>
      </c>
      <c r="B38" s="9">
        <v>22386</v>
      </c>
      <c r="C38" s="9">
        <v>30210</v>
      </c>
      <c r="D38" s="13"/>
      <c r="E38" s="12"/>
      <c r="F38" s="30"/>
      <c r="G38" s="30"/>
    </row>
    <row r="39" spans="1:7" ht="29.25" customHeight="1" x14ac:dyDescent="0.15">
      <c r="A39" s="23" t="s">
        <v>35</v>
      </c>
      <c r="B39" s="9">
        <v>18650</v>
      </c>
      <c r="C39" s="9">
        <v>29890</v>
      </c>
      <c r="D39" s="13"/>
      <c r="E39" s="11"/>
      <c r="F39" s="30"/>
      <c r="G39" s="30"/>
    </row>
    <row r="40" spans="1:7" ht="29.25" customHeight="1" x14ac:dyDescent="0.15">
      <c r="A40" s="23" t="s">
        <v>36</v>
      </c>
      <c r="B40" s="9">
        <v>26058</v>
      </c>
      <c r="C40" s="9">
        <v>30589</v>
      </c>
      <c r="D40" s="11"/>
      <c r="E40" s="12"/>
      <c r="F40" s="30"/>
      <c r="G40" s="30"/>
    </row>
    <row r="41" spans="1:7" ht="29.25" customHeight="1" x14ac:dyDescent="0.15">
      <c r="A41" s="1" t="s">
        <v>20</v>
      </c>
      <c r="B41" s="2"/>
      <c r="C41" s="24"/>
      <c r="D41" s="11"/>
      <c r="E41" s="14"/>
      <c r="F41" s="4"/>
    </row>
  </sheetData>
  <mergeCells count="12">
    <mergeCell ref="A4:D5"/>
    <mergeCell ref="E4:I5"/>
    <mergeCell ref="F31:G31"/>
    <mergeCell ref="F32:G32"/>
    <mergeCell ref="F33:G33"/>
    <mergeCell ref="F39:G39"/>
    <mergeCell ref="F40:G40"/>
    <mergeCell ref="F34:G34"/>
    <mergeCell ref="F35:G35"/>
    <mergeCell ref="F36:G36"/>
    <mergeCell ref="F37:G37"/>
    <mergeCell ref="F38:G38"/>
  </mergeCells>
  <phoneticPr fontId="2"/>
  <pageMargins left="0.7" right="0.7" top="0.75" bottom="0.75" header="0.3" footer="0.3"/>
  <pageSetup paperSize="9" scale="83" orientation="portrait" r:id="rId1"/>
  <headerFooter>
    <oddHeader>&amp;L学籍番号：&amp;C氏名：&amp;Rゼミ名：</oddHeader>
    <oddFooter>&amp;L&amp;D&amp;Z&amp;F&amp;F&amp;A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4:K41"/>
  <sheetViews>
    <sheetView showGridLines="0" tabSelected="1" workbookViewId="0">
      <selection activeCell="N33" sqref="N33"/>
    </sheetView>
  </sheetViews>
  <sheetFormatPr defaultRowHeight="13.5" x14ac:dyDescent="0.15"/>
  <cols>
    <col min="1" max="1" width="7.625" customWidth="1"/>
    <col min="2" max="2" width="11.25" customWidth="1"/>
    <col min="3" max="3" width="10.375" customWidth="1"/>
    <col min="4" max="4" width="14.375" customWidth="1"/>
    <col min="5" max="5" width="12.625" customWidth="1"/>
    <col min="6" max="6" width="11.125" bestFit="1" customWidth="1"/>
    <col min="9" max="9" width="12.125" customWidth="1"/>
    <col min="10" max="10" width="1.375" customWidth="1"/>
    <col min="11" max="11" width="2" hidden="1" customWidth="1"/>
    <col min="12" max="12" width="0" hidden="1" customWidth="1"/>
  </cols>
  <sheetData>
    <row r="4" spans="1:9" ht="14.25" customHeight="1" x14ac:dyDescent="0.15">
      <c r="A4" s="31" t="s">
        <v>0</v>
      </c>
      <c r="B4" s="32"/>
      <c r="C4" s="32"/>
      <c r="D4" s="32"/>
      <c r="E4" s="39" t="s">
        <v>1</v>
      </c>
      <c r="F4" s="39"/>
      <c r="G4" s="39"/>
      <c r="H4" s="39"/>
      <c r="I4" s="39"/>
    </row>
    <row r="5" spans="1:9" x14ac:dyDescent="0.15">
      <c r="A5" s="32"/>
      <c r="B5" s="32"/>
      <c r="C5" s="32"/>
      <c r="D5" s="32"/>
      <c r="E5" s="39"/>
      <c r="F5" s="39"/>
      <c r="G5" s="39"/>
      <c r="H5" s="39"/>
      <c r="I5" s="39"/>
    </row>
    <row r="6" spans="1:9" x14ac:dyDescent="0.15">
      <c r="A6" t="s">
        <v>2</v>
      </c>
    </row>
    <row r="7" spans="1:9" x14ac:dyDescent="0.15">
      <c r="A7" t="s">
        <v>3</v>
      </c>
    </row>
    <row r="8" spans="1:9" x14ac:dyDescent="0.15">
      <c r="A8" t="s">
        <v>4</v>
      </c>
    </row>
    <row r="9" spans="1:9" x14ac:dyDescent="0.15">
      <c r="A9" t="s">
        <v>5</v>
      </c>
    </row>
    <row r="10" spans="1:9" x14ac:dyDescent="0.15">
      <c r="A10" t="s">
        <v>6</v>
      </c>
    </row>
    <row r="11" spans="1:9" ht="18.75" x14ac:dyDescent="0.15">
      <c r="A11" s="7" t="s">
        <v>7</v>
      </c>
      <c r="B11" s="8"/>
      <c r="C11" s="8"/>
      <c r="D11" s="8"/>
      <c r="E11" s="8"/>
      <c r="F11" s="8"/>
      <c r="G11" s="8"/>
      <c r="H11" s="8"/>
      <c r="I11" s="6"/>
    </row>
    <row r="12" spans="1:9" x14ac:dyDescent="0.15">
      <c r="A12" t="s">
        <v>8</v>
      </c>
    </row>
    <row r="13" spans="1:9" x14ac:dyDescent="0.15">
      <c r="A13" t="s">
        <v>9</v>
      </c>
    </row>
    <row r="14" spans="1:9" x14ac:dyDescent="0.15">
      <c r="A14" t="s">
        <v>10</v>
      </c>
    </row>
    <row r="15" spans="1:9" x14ac:dyDescent="0.15">
      <c r="A15" t="s">
        <v>11</v>
      </c>
    </row>
    <row r="19" spans="1:11" x14ac:dyDescent="0.15">
      <c r="A19" t="s">
        <v>12</v>
      </c>
    </row>
    <row r="20" spans="1:11" x14ac:dyDescent="0.15">
      <c r="A20" s="22" t="s">
        <v>13</v>
      </c>
    </row>
    <row r="21" spans="1:11" ht="28.5" x14ac:dyDescent="0.15">
      <c r="A21" s="15" t="s">
        <v>23</v>
      </c>
      <c r="B21" s="16"/>
      <c r="C21" s="16"/>
      <c r="D21" s="16"/>
      <c r="E21" s="16"/>
      <c r="F21" s="17"/>
      <c r="G21" s="17"/>
      <c r="H21" s="18"/>
      <c r="I21" s="18"/>
    </row>
    <row r="22" spans="1:11" x14ac:dyDescent="0.15">
      <c r="A22" s="22" t="s">
        <v>14</v>
      </c>
    </row>
    <row r="23" spans="1:11" ht="28.5" x14ac:dyDescent="0.15">
      <c r="A23" s="19" t="s">
        <v>15</v>
      </c>
      <c r="B23" s="20"/>
      <c r="C23" s="20"/>
      <c r="D23" s="20"/>
      <c r="E23" s="20"/>
      <c r="F23" s="21"/>
      <c r="G23" s="21"/>
      <c r="H23" s="21"/>
      <c r="I23" s="21"/>
    </row>
    <row r="24" spans="1:11" x14ac:dyDescent="0.15">
      <c r="A24" s="22" t="s">
        <v>16</v>
      </c>
    </row>
    <row r="25" spans="1:11" x14ac:dyDescent="0.15">
      <c r="A25" t="s">
        <v>17</v>
      </c>
    </row>
    <row r="26" spans="1:11" x14ac:dyDescent="0.15">
      <c r="A26" t="s">
        <v>18</v>
      </c>
    </row>
    <row r="30" spans="1:11" ht="30.75" customHeight="1" x14ac:dyDescent="0.15"/>
    <row r="31" spans="1:11" ht="21.75" customHeight="1" x14ac:dyDescent="0.15">
      <c r="A31" s="1" t="s">
        <v>19</v>
      </c>
      <c r="B31" s="1" t="s">
        <v>21</v>
      </c>
      <c r="C31" s="1" t="s">
        <v>22</v>
      </c>
      <c r="D31" s="29" t="s">
        <v>44</v>
      </c>
      <c r="E31" s="29" t="s">
        <v>45</v>
      </c>
      <c r="F31" s="29" t="s">
        <v>22</v>
      </c>
      <c r="H31" s="37" t="s">
        <v>37</v>
      </c>
      <c r="I31" s="38"/>
    </row>
    <row r="32" spans="1:11" ht="29.25" customHeight="1" x14ac:dyDescent="0.15">
      <c r="A32" s="23" t="s">
        <v>28</v>
      </c>
      <c r="B32" s="9">
        <v>75064</v>
      </c>
      <c r="C32" s="9">
        <v>89640</v>
      </c>
      <c r="D32" s="35">
        <f>C32/$C$41</f>
        <v>0.24529401623800415</v>
      </c>
      <c r="E32" s="35">
        <f>C32/B32</f>
        <v>1.1941809655760418</v>
      </c>
      <c r="F32" s="36">
        <v>89640</v>
      </c>
      <c r="H32" s="40"/>
      <c r="I32" s="41"/>
      <c r="K32" t="s">
        <v>46</v>
      </c>
    </row>
    <row r="33" spans="1:11" ht="29.25" customHeight="1" x14ac:dyDescent="0.15">
      <c r="A33" s="23" t="s">
        <v>29</v>
      </c>
      <c r="B33" s="9">
        <v>35246</v>
      </c>
      <c r="C33" s="9">
        <v>48620</v>
      </c>
      <c r="D33" s="35">
        <f t="shared" ref="D33:D40" si="0">C33/$C$41</f>
        <v>0.13304546039147436</v>
      </c>
      <c r="E33" s="35">
        <f t="shared" ref="E33:E40" si="1">C33/B33</f>
        <v>1.3794473131702889</v>
      </c>
      <c r="F33" s="36">
        <v>48620</v>
      </c>
      <c r="H33" s="40"/>
      <c r="I33" s="41"/>
      <c r="K33" t="s">
        <v>47</v>
      </c>
    </row>
    <row r="34" spans="1:11" ht="29.25" customHeight="1" x14ac:dyDescent="0.15">
      <c r="A34" s="23" t="s">
        <v>30</v>
      </c>
      <c r="B34" s="9">
        <v>55640</v>
      </c>
      <c r="C34" s="9">
        <v>66520</v>
      </c>
      <c r="D34" s="35">
        <f t="shared" si="0"/>
        <v>0.18202764346443592</v>
      </c>
      <c r="E34" s="35">
        <f t="shared" si="1"/>
        <v>1.1955427749820273</v>
      </c>
      <c r="F34" s="36">
        <v>66520</v>
      </c>
      <c r="H34" s="40"/>
      <c r="I34" s="41"/>
      <c r="K34" t="s">
        <v>48</v>
      </c>
    </row>
    <row r="35" spans="1:11" ht="29.25" customHeight="1" x14ac:dyDescent="0.15">
      <c r="A35" s="23" t="s">
        <v>31</v>
      </c>
      <c r="B35" s="9">
        <v>28135</v>
      </c>
      <c r="C35" s="9">
        <v>30880</v>
      </c>
      <c r="D35" s="35">
        <f t="shared" si="0"/>
        <v>8.4501106887880054E-2</v>
      </c>
      <c r="E35" s="35">
        <f t="shared" si="1"/>
        <v>1.0975653101119602</v>
      </c>
      <c r="F35" s="36">
        <v>30880</v>
      </c>
      <c r="H35" s="40"/>
      <c r="I35" s="41"/>
      <c r="K35" t="s">
        <v>49</v>
      </c>
    </row>
    <row r="36" spans="1:11" ht="29.25" customHeight="1" x14ac:dyDescent="0.15">
      <c r="A36" s="23" t="s">
        <v>32</v>
      </c>
      <c r="B36" s="9">
        <v>15238</v>
      </c>
      <c r="C36" s="9">
        <v>18260</v>
      </c>
      <c r="D36" s="35">
        <f t="shared" si="0"/>
        <v>4.9967299604037882E-2</v>
      </c>
      <c r="E36" s="35">
        <f t="shared" si="1"/>
        <v>1.1983199894999343</v>
      </c>
      <c r="F36" s="36">
        <v>18260</v>
      </c>
      <c r="H36" s="40"/>
      <c r="I36" s="41"/>
    </row>
    <row r="37" spans="1:11" ht="29.25" customHeight="1" x14ac:dyDescent="0.15">
      <c r="A37" s="23" t="s">
        <v>33</v>
      </c>
      <c r="B37" s="9">
        <v>18634</v>
      </c>
      <c r="C37" s="9">
        <v>20830</v>
      </c>
      <c r="D37" s="35">
        <f t="shared" si="0"/>
        <v>5.6999937061999406E-2</v>
      </c>
      <c r="E37" s="35">
        <f t="shared" si="1"/>
        <v>1.1178490930557046</v>
      </c>
      <c r="F37" s="36">
        <v>20830</v>
      </c>
      <c r="H37" s="40"/>
      <c r="I37" s="41"/>
    </row>
    <row r="38" spans="1:11" ht="29.25" customHeight="1" x14ac:dyDescent="0.15">
      <c r="A38" s="23" t="s">
        <v>34</v>
      </c>
      <c r="B38" s="9">
        <v>22386</v>
      </c>
      <c r="C38" s="9">
        <v>30210</v>
      </c>
      <c r="D38" s="35">
        <f t="shared" si="0"/>
        <v>8.2667695566154678E-2</v>
      </c>
      <c r="E38" s="35">
        <f t="shared" si="1"/>
        <v>1.3495041543822031</v>
      </c>
      <c r="F38" s="36">
        <v>30210</v>
      </c>
      <c r="H38" s="40"/>
      <c r="I38" s="41"/>
    </row>
    <row r="39" spans="1:11" ht="29.25" customHeight="1" x14ac:dyDescent="0.15">
      <c r="A39" s="23" t="s">
        <v>35</v>
      </c>
      <c r="B39" s="9">
        <v>18650</v>
      </c>
      <c r="C39" s="9">
        <v>29890</v>
      </c>
      <c r="D39" s="35">
        <f t="shared" si="0"/>
        <v>8.1792036427420167E-2</v>
      </c>
      <c r="E39" s="35">
        <f t="shared" si="1"/>
        <v>1.6026809651474532</v>
      </c>
      <c r="F39" s="36">
        <v>29890</v>
      </c>
      <c r="H39" s="40"/>
      <c r="I39" s="41"/>
    </row>
    <row r="40" spans="1:11" ht="29.25" customHeight="1" x14ac:dyDescent="0.15">
      <c r="A40" s="23" t="s">
        <v>36</v>
      </c>
      <c r="B40" s="9">
        <v>26058</v>
      </c>
      <c r="C40" s="9">
        <v>30589</v>
      </c>
      <c r="D40" s="35">
        <f t="shared" si="0"/>
        <v>8.3704804358593357E-2</v>
      </c>
      <c r="E40" s="35">
        <f t="shared" si="1"/>
        <v>1.1738813416225344</v>
      </c>
      <c r="F40" s="36">
        <v>30589</v>
      </c>
      <c r="H40" s="40"/>
      <c r="I40" s="41"/>
    </row>
    <row r="41" spans="1:11" ht="29.25" customHeight="1" x14ac:dyDescent="0.15">
      <c r="A41" s="1" t="s">
        <v>20</v>
      </c>
      <c r="B41" s="2"/>
      <c r="C41" s="10">
        <f>SUM(C32:C40)</f>
        <v>365439</v>
      </c>
      <c r="D41" s="11"/>
      <c r="E41" s="14"/>
      <c r="F41" s="4"/>
    </row>
  </sheetData>
  <mergeCells count="12">
    <mergeCell ref="H39:I39"/>
    <mergeCell ref="H40:I40"/>
    <mergeCell ref="H34:I34"/>
    <mergeCell ref="H35:I35"/>
    <mergeCell ref="H36:I36"/>
    <mergeCell ref="H37:I37"/>
    <mergeCell ref="H38:I38"/>
    <mergeCell ref="A4:D5"/>
    <mergeCell ref="E4:I5"/>
    <mergeCell ref="H31:I31"/>
    <mergeCell ref="H32:I32"/>
    <mergeCell ref="H33:I33"/>
  </mergeCells>
  <phoneticPr fontId="23"/>
  <dataValidations count="1">
    <dataValidation type="list" allowBlank="1" showInputMessage="1" showErrorMessage="1" sqref="H32:I40">
      <formula1>$K$32:$K$35</formula1>
    </dataValidation>
  </dataValidations>
  <pageMargins left="0.25" right="0.25" top="0.75" bottom="0.75" header="0.3" footer="0.3"/>
  <pageSetup paperSize="9" scale="93" orientation="portrait" r:id="rId1"/>
  <headerFooter>
    <oddHeader>&amp;LPPM分析　　学籍番号：&amp;C氏名：&amp;Rゼミ名：</oddHeader>
    <oddFooter>&amp;L&amp;D&amp;Z&amp;F&amp;F&amp;A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H46"/>
  <sheetViews>
    <sheetView showGridLines="0" topLeftCell="A19" workbookViewId="0">
      <selection activeCell="J2" sqref="J2"/>
    </sheetView>
  </sheetViews>
  <sheetFormatPr defaultRowHeight="13.5" x14ac:dyDescent="0.15"/>
  <sheetData>
    <row r="25" spans="8:8" x14ac:dyDescent="0.15">
      <c r="H25" s="3"/>
    </row>
    <row r="43" spans="1:1" x14ac:dyDescent="0.15">
      <c r="A43" t="s">
        <v>24</v>
      </c>
    </row>
    <row r="44" spans="1:1" x14ac:dyDescent="0.15">
      <c r="A44" t="s">
        <v>25</v>
      </c>
    </row>
    <row r="45" spans="1:1" x14ac:dyDescent="0.15">
      <c r="A45" t="s">
        <v>26</v>
      </c>
    </row>
    <row r="46" spans="1:1" x14ac:dyDescent="0.15">
      <c r="A46" t="s">
        <v>27</v>
      </c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準備</vt:lpstr>
      <vt:lpstr>PPM分析</vt:lpstr>
      <vt:lpstr>PPM分析2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愛知学泉大学</dc:creator>
  <cp:lastModifiedBy>iida</cp:lastModifiedBy>
  <cp:lastPrinted>2014-11-23T03:17:42Z</cp:lastPrinted>
  <dcterms:created xsi:type="dcterms:W3CDTF">2010-10-22T06:13:12Z</dcterms:created>
  <dcterms:modified xsi:type="dcterms:W3CDTF">2014-11-23T03:23:43Z</dcterms:modified>
</cp:coreProperties>
</file>