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45" windowWidth="14955" windowHeight="8445"/>
  </bookViews>
  <sheets>
    <sheet name="バブルチャート" sheetId="4" r:id="rId1"/>
    <sheet name="PPM分析" sheetId="2" r:id="rId2"/>
    <sheet name="ABC分析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1" i="3" l="1"/>
  <c r="E12" i="3"/>
  <c r="E13" i="3"/>
  <c r="E14" i="3"/>
  <c r="E15" i="3"/>
  <c r="E16" i="3"/>
  <c r="E17" i="3"/>
  <c r="E18" i="3"/>
  <c r="E19" i="3"/>
  <c r="D10" i="3" l="1"/>
  <c r="D11" i="3"/>
  <c r="D12" i="3"/>
  <c r="D13" i="3"/>
  <c r="D15" i="3"/>
  <c r="D14" i="3"/>
  <c r="D16" i="3"/>
  <c r="D17" i="3"/>
  <c r="D18" i="3"/>
  <c r="D19" i="3"/>
  <c r="D20" i="3" l="1"/>
  <c r="E10" i="3" l="1"/>
  <c r="F10" i="3" s="1"/>
  <c r="F11" i="3" l="1"/>
  <c r="F12" i="3" s="1"/>
  <c r="F13" i="3" s="1"/>
  <c r="F14" i="3" s="1"/>
  <c r="F15" i="3" s="1"/>
  <c r="F16" i="3" s="1"/>
  <c r="F17" i="3" s="1"/>
  <c r="F18" i="3" s="1"/>
  <c r="F19" i="3" s="1"/>
</calcChain>
</file>

<file path=xl/sharedStrings.xml><?xml version="1.0" encoding="utf-8"?>
<sst xmlns="http://schemas.openxmlformats.org/spreadsheetml/2006/main" count="54" uniqueCount="51">
  <si>
    <t>氏名</t>
    <rPh sb="0" eb="2">
      <t>シメイ</t>
    </rPh>
    <phoneticPr fontId="3"/>
  </si>
  <si>
    <t>学籍番号</t>
    <rPh sb="0" eb="2">
      <t>ガクセキ</t>
    </rPh>
    <rPh sb="2" eb="4">
      <t>バンゴウ</t>
    </rPh>
    <phoneticPr fontId="3"/>
  </si>
  <si>
    <t>2006年度チョコレート菓子の売上</t>
    <rPh sb="4" eb="6">
      <t>ネンド</t>
    </rPh>
    <rPh sb="12" eb="14">
      <t>カシ</t>
    </rPh>
    <rPh sb="15" eb="17">
      <t>ウリアゲ</t>
    </rPh>
    <phoneticPr fontId="3"/>
  </si>
  <si>
    <t>（単位：百万円）</t>
    <rPh sb="1" eb="3">
      <t>タンイ</t>
    </rPh>
    <rPh sb="4" eb="6">
      <t>ヒャクマン</t>
    </rPh>
    <rPh sb="6" eb="7">
      <t>エン</t>
    </rPh>
    <phoneticPr fontId="3"/>
  </si>
  <si>
    <t>種類</t>
    <rPh sb="0" eb="2">
      <t>シュルイ</t>
    </rPh>
    <phoneticPr fontId="3"/>
  </si>
  <si>
    <t>市場占有率</t>
    <rPh sb="0" eb="2">
      <t>シジョウ</t>
    </rPh>
    <rPh sb="2" eb="4">
      <t>センユウ</t>
    </rPh>
    <rPh sb="4" eb="5">
      <t>リツ</t>
    </rPh>
    <phoneticPr fontId="3"/>
  </si>
  <si>
    <t>市場成長率</t>
    <rPh sb="0" eb="2">
      <t>シジョウ</t>
    </rPh>
    <rPh sb="2" eb="4">
      <t>セイチョウ</t>
    </rPh>
    <rPh sb="4" eb="5">
      <t>リツ</t>
    </rPh>
    <phoneticPr fontId="3"/>
  </si>
  <si>
    <t>売上高</t>
    <rPh sb="0" eb="2">
      <t>ウリアゲ</t>
    </rPh>
    <rPh sb="2" eb="3">
      <t>ダカ</t>
    </rPh>
    <phoneticPr fontId="3"/>
  </si>
  <si>
    <t>ミント味</t>
    <rPh sb="3" eb="4">
      <t>アジ</t>
    </rPh>
    <phoneticPr fontId="3"/>
  </si>
  <si>
    <t>シュガーレス</t>
    <phoneticPr fontId="3"/>
  </si>
  <si>
    <t>スウィートタイプ</t>
    <phoneticPr fontId="3"/>
  </si>
  <si>
    <t>アーモンド入り</t>
    <rPh sb="5" eb="6">
      <t>イ</t>
    </rPh>
    <phoneticPr fontId="3"/>
  </si>
  <si>
    <t>生チョコレート</t>
    <rPh sb="0" eb="1">
      <t>ナマ</t>
    </rPh>
    <phoneticPr fontId="3"/>
  </si>
  <si>
    <t>ホワイトチョコレート</t>
    <phoneticPr fontId="3"/>
  </si>
  <si>
    <t>チョコプレッツェル</t>
    <phoneticPr fontId="3"/>
  </si>
  <si>
    <t>洋酒入り</t>
    <rPh sb="0" eb="2">
      <t>ヨウシュ</t>
    </rPh>
    <rPh sb="2" eb="3">
      <t>イ</t>
    </rPh>
    <phoneticPr fontId="3"/>
  </si>
  <si>
    <t>ビタータイプ</t>
    <phoneticPr fontId="3"/>
  </si>
  <si>
    <t>甘さ控えめタイプ</t>
    <rPh sb="0" eb="1">
      <t>アマ</t>
    </rPh>
    <rPh sb="2" eb="3">
      <t>ヒカ</t>
    </rPh>
    <phoneticPr fontId="3"/>
  </si>
  <si>
    <t>チョコビスケット</t>
    <phoneticPr fontId="3"/>
  </si>
  <si>
    <t>マカダミアナッツ入り</t>
    <rPh sb="8" eb="9">
      <t>イ</t>
    </rPh>
    <phoneticPr fontId="3"/>
  </si>
  <si>
    <t>製品名</t>
    <rPh sb="0" eb="3">
      <t>セイヒンメイ</t>
    </rPh>
    <phoneticPr fontId="3"/>
  </si>
  <si>
    <t>単価</t>
    <rPh sb="0" eb="2">
      <t>タンカ</t>
    </rPh>
    <phoneticPr fontId="3"/>
  </si>
  <si>
    <t>売上数</t>
    <rPh sb="0" eb="2">
      <t>ウリアゲ</t>
    </rPh>
    <rPh sb="2" eb="3">
      <t>スウ</t>
    </rPh>
    <phoneticPr fontId="3"/>
  </si>
  <si>
    <t>ホットコーヒー</t>
    <phoneticPr fontId="3"/>
  </si>
  <si>
    <t>アイスコーヒー</t>
    <phoneticPr fontId="3"/>
  </si>
  <si>
    <t>カフェオレ</t>
    <phoneticPr fontId="3"/>
  </si>
  <si>
    <t>エスプレッソ</t>
    <phoneticPr fontId="3"/>
  </si>
  <si>
    <t>ホットティー</t>
    <phoneticPr fontId="3"/>
  </si>
  <si>
    <t>アイスティー</t>
    <phoneticPr fontId="3"/>
  </si>
  <si>
    <t>ココア</t>
    <phoneticPr fontId="3"/>
  </si>
  <si>
    <t>オレンジジュース</t>
    <phoneticPr fontId="3"/>
  </si>
  <si>
    <t>レモンスカッシュ</t>
    <phoneticPr fontId="3"/>
  </si>
  <si>
    <t>メロンソーダ</t>
    <phoneticPr fontId="3"/>
  </si>
  <si>
    <t>構成比</t>
    <rPh sb="0" eb="3">
      <t>コウセイヒ</t>
    </rPh>
    <phoneticPr fontId="3"/>
  </si>
  <si>
    <t>売上</t>
    <rPh sb="0" eb="2">
      <t>ウリアゲ</t>
    </rPh>
    <phoneticPr fontId="3"/>
  </si>
  <si>
    <t>累積構成比</t>
    <rPh sb="0" eb="2">
      <t>ルイセキ</t>
    </rPh>
    <rPh sb="2" eb="5">
      <t>コウセイヒ</t>
    </rPh>
    <phoneticPr fontId="3"/>
  </si>
  <si>
    <t>ABC分析</t>
    <rPh sb="3" eb="5">
      <t>ブンセキ</t>
    </rPh>
    <phoneticPr fontId="3"/>
  </si>
  <si>
    <t>評価</t>
    <rPh sb="0" eb="2">
      <t>ヒョウカ</t>
    </rPh>
    <phoneticPr fontId="3"/>
  </si>
  <si>
    <t>ABC分析評価ライン</t>
    <rPh sb="3" eb="5">
      <t>ブンセキ</t>
    </rPh>
    <rPh sb="5" eb="7">
      <t>ヒョウカ</t>
    </rPh>
    <phoneticPr fontId="3"/>
  </si>
  <si>
    <t>売れ筋商品</t>
    <rPh sb="0" eb="1">
      <t>ウ</t>
    </rPh>
    <rPh sb="2" eb="3">
      <t>スジ</t>
    </rPh>
    <rPh sb="3" eb="5">
      <t>ショウヒン</t>
    </rPh>
    <phoneticPr fontId="3"/>
  </si>
  <si>
    <t>死に筋商品</t>
    <rPh sb="0" eb="1">
      <t>シ</t>
    </rPh>
    <rPh sb="2" eb="3">
      <t>スジ</t>
    </rPh>
    <rPh sb="3" eb="5">
      <t>ショウヒン</t>
    </rPh>
    <phoneticPr fontId="3"/>
  </si>
  <si>
    <t>A</t>
    <phoneticPr fontId="3"/>
  </si>
  <si>
    <t>花形</t>
    <rPh sb="0" eb="2">
      <t>ハナガタ</t>
    </rPh>
    <phoneticPr fontId="3"/>
  </si>
  <si>
    <t>金のなる木</t>
    <rPh sb="0" eb="1">
      <t>キン</t>
    </rPh>
    <rPh sb="4" eb="5">
      <t>キ</t>
    </rPh>
    <phoneticPr fontId="3"/>
  </si>
  <si>
    <t>問題児</t>
    <rPh sb="0" eb="3">
      <t>モンダイジ</t>
    </rPh>
    <phoneticPr fontId="3"/>
  </si>
  <si>
    <t>負け犬</t>
    <rPh sb="0" eb="1">
      <t>マ</t>
    </rPh>
    <rPh sb="2" eb="3">
      <t>イヌ</t>
    </rPh>
    <phoneticPr fontId="3"/>
  </si>
  <si>
    <t>75％ライン</t>
    <phoneticPr fontId="3"/>
  </si>
  <si>
    <t>95％ライン</t>
    <phoneticPr fontId="3"/>
  </si>
  <si>
    <t>見せ筋商品</t>
    <rPh sb="0" eb="1">
      <t>ミ</t>
    </rPh>
    <rPh sb="2" eb="3">
      <t>スジ</t>
    </rPh>
    <rPh sb="3" eb="5">
      <t>ショウヒン</t>
    </rPh>
    <phoneticPr fontId="3"/>
  </si>
  <si>
    <t xml:space="preserve">  B</t>
    <phoneticPr fontId="3"/>
  </si>
  <si>
    <t xml:space="preserve">    C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</si>
</sst>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HG創英角ﾎﾟｯﾌﾟ体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color indexed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3"/>
      <color indexed="14"/>
      <name val="ＭＳ Ｐゴシック"/>
      <family val="3"/>
      <charset val="128"/>
    </font>
    <font>
      <b/>
      <sz val="13"/>
      <color indexed="51"/>
      <name val="ＭＳ Ｐゴシック"/>
      <family val="3"/>
      <charset val="128"/>
    </font>
    <font>
      <b/>
      <sz val="13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double">
        <color indexed="10"/>
      </right>
      <top style="thick">
        <color indexed="12"/>
      </top>
      <bottom style="double">
        <color indexed="10"/>
      </bottom>
      <diagonal/>
    </border>
    <border>
      <left/>
      <right style="thin">
        <color indexed="11"/>
      </right>
      <top style="thick">
        <color indexed="12"/>
      </top>
      <bottom style="double">
        <color indexed="10"/>
      </bottom>
      <diagonal/>
    </border>
    <border>
      <left style="thin">
        <color indexed="11"/>
      </left>
      <right style="thin">
        <color indexed="11"/>
      </right>
      <top style="thick">
        <color indexed="12"/>
      </top>
      <bottom style="double">
        <color indexed="10"/>
      </bottom>
      <diagonal/>
    </border>
    <border>
      <left style="thick">
        <color indexed="12"/>
      </left>
      <right style="double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ck">
        <color indexed="12"/>
      </left>
      <right style="double">
        <color indexed="10"/>
      </right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ck">
        <color indexed="12"/>
      </left>
      <right style="double">
        <color indexed="10"/>
      </right>
      <top style="thin">
        <color indexed="11"/>
      </top>
      <bottom style="thick">
        <color indexed="12"/>
      </bottom>
      <diagonal/>
    </border>
    <border>
      <left/>
      <right style="thin">
        <color indexed="11"/>
      </right>
      <top style="thin">
        <color indexed="11"/>
      </top>
      <bottom style="thick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/>
      <top style="thick">
        <color indexed="12"/>
      </top>
      <bottom style="double">
        <color indexed="10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/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0" xfId="0" applyFont="1">
      <alignment vertical="center"/>
    </xf>
    <xf numFmtId="0" fontId="7" fillId="2" borderId="5" xfId="0" applyFont="1" applyFill="1" applyBorder="1" applyAlignment="1">
      <alignment horizontal="center"/>
    </xf>
    <xf numFmtId="176" fontId="9" fillId="3" borderId="6" xfId="1" applyNumberFormat="1" applyFont="1" applyFill="1" applyBorder="1" applyAlignment="1"/>
    <xf numFmtId="176" fontId="9" fillId="3" borderId="7" xfId="1" applyNumberFormat="1" applyFont="1" applyFill="1" applyBorder="1" applyAlignment="1"/>
    <xf numFmtId="0" fontId="7" fillId="2" borderId="8" xfId="0" applyFont="1" applyFill="1" applyBorder="1" applyAlignment="1">
      <alignment horizontal="center"/>
    </xf>
    <xf numFmtId="176" fontId="9" fillId="3" borderId="9" xfId="1" applyNumberFormat="1" applyFont="1" applyFill="1" applyBorder="1" applyAlignment="1"/>
    <xf numFmtId="176" fontId="9" fillId="3" borderId="10" xfId="1" applyNumberFormat="1" applyFont="1" applyFill="1" applyBorder="1" applyAlignment="1"/>
    <xf numFmtId="0" fontId="7" fillId="2" borderId="11" xfId="0" applyFont="1" applyFill="1" applyBorder="1" applyAlignment="1">
      <alignment horizontal="center"/>
    </xf>
    <xf numFmtId="176" fontId="9" fillId="3" borderId="12" xfId="1" applyNumberFormat="1" applyFont="1" applyFill="1" applyBorder="1" applyAlignment="1"/>
    <xf numFmtId="176" fontId="9" fillId="3" borderId="13" xfId="1" applyNumberFormat="1" applyFont="1" applyFill="1" applyBorder="1" applyAlignment="1"/>
    <xf numFmtId="176" fontId="8" fillId="0" borderId="0" xfId="0" applyNumberFormat="1" applyFont="1">
      <alignment vertical="center"/>
    </xf>
    <xf numFmtId="0" fontId="2" fillId="4" borderId="1" xfId="0" applyFont="1" applyFill="1" applyBorder="1">
      <alignment vertical="center"/>
    </xf>
    <xf numFmtId="0" fontId="0" fillId="0" borderId="1" xfId="0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/>
    </xf>
    <xf numFmtId="10" fontId="0" fillId="0" borderId="0" xfId="1" applyNumberFormat="1" applyFont="1">
      <alignment vertical="center"/>
    </xf>
    <xf numFmtId="38" fontId="0" fillId="0" borderId="1" xfId="2" applyFont="1" applyBorder="1">
      <alignment vertical="center"/>
    </xf>
    <xf numFmtId="10" fontId="0" fillId="0" borderId="1" xfId="1" applyNumberFormat="1" applyFont="1" applyBorder="1">
      <alignment vertical="center"/>
    </xf>
    <xf numFmtId="38" fontId="0" fillId="0" borderId="14" xfId="0" applyNumberFormat="1" applyBorder="1">
      <alignment vertical="center"/>
    </xf>
    <xf numFmtId="9" fontId="0" fillId="0" borderId="1" xfId="1" applyFont="1" applyBorder="1">
      <alignment vertical="center"/>
    </xf>
    <xf numFmtId="0" fontId="2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7" fillId="2" borderId="15" xfId="0" applyFont="1" applyFill="1" applyBorder="1" applyAlignment="1">
      <alignment horizontal="center"/>
    </xf>
    <xf numFmtId="38" fontId="9" fillId="3" borderId="16" xfId="2" applyFont="1" applyFill="1" applyBorder="1" applyAlignment="1"/>
    <xf numFmtId="38" fontId="9" fillId="3" borderId="17" xfId="2" applyFont="1" applyFill="1" applyBorder="1" applyAlignment="1"/>
    <xf numFmtId="38" fontId="9" fillId="3" borderId="18" xfId="2" applyFont="1" applyFill="1" applyBorder="1" applyAlignment="1"/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Fill="1">
      <alignment vertical="center"/>
    </xf>
    <xf numFmtId="0" fontId="7" fillId="0" borderId="0" xfId="0" applyFont="1">
      <alignment vertical="center"/>
    </xf>
    <xf numFmtId="0" fontId="8" fillId="5" borderId="19" xfId="0" applyFont="1" applyFill="1" applyBorder="1">
      <alignment vertical="center"/>
    </xf>
    <xf numFmtId="0" fontId="8" fillId="5" borderId="20" xfId="0" applyFont="1" applyFill="1" applyBorder="1">
      <alignment vertical="center"/>
    </xf>
    <xf numFmtId="0" fontId="8" fillId="5" borderId="21" xfId="0" applyFont="1" applyFill="1" applyBorder="1">
      <alignment vertical="center"/>
    </xf>
    <xf numFmtId="0" fontId="7" fillId="6" borderId="2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38" fontId="0" fillId="0" borderId="14" xfId="2" applyFont="1" applyBorder="1">
      <alignment vertical="center"/>
    </xf>
    <xf numFmtId="10" fontId="14" fillId="0" borderId="1" xfId="1" applyNumberFormat="1" applyFont="1" applyBorder="1">
      <alignment vertical="center"/>
    </xf>
    <xf numFmtId="0" fontId="4" fillId="0" borderId="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25" xfId="0" applyBorder="1" applyAlignment="1">
      <alignment horizontal="left" vertical="top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バブルチャートとPPM分析</a:t>
            </a:r>
          </a:p>
        </c:rich>
      </c:tx>
      <c:layout>
        <c:manualLayout>
          <c:xMode val="edge"/>
          <c:yMode val="edge"/>
          <c:x val="8.8922936786258691E-2"/>
          <c:y val="9.035006394965849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8337292161518E-2"/>
          <c:y val="7.3654441875471599E-2"/>
          <c:w val="0.88004750593824232"/>
          <c:h val="0.84136035526981012"/>
        </c:manualLayout>
      </c:layout>
      <c:bubbleChart>
        <c:varyColors val="1"/>
        <c:ser>
          <c:idx val="0"/>
          <c:order val="0"/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0"/>
              <c:layout>
                <c:manualLayout>
                  <c:x val="-8.4111751804798865E-2"/>
                  <c:y val="-7.1621315412739292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6967138345990066"/>
                  <c:y val="1.094642534728331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1"/>
            </c:dLbl>
            <c:dLbl>
              <c:idx val="2"/>
              <c:layout>
                <c:manualLayout>
                  <c:x val="-3.8731602743930386E-2"/>
                  <c:y val="-0.109807269640635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1"/>
            </c:dLbl>
            <c:dLbl>
              <c:idx val="3"/>
              <c:layout>
                <c:manualLayout>
                  <c:x val="-2.1050613463967163E-2"/>
                  <c:y val="5.7560941278460391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806959383535556E-2"/>
                  <c:y val="6.469028402593768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1"/>
            </c:dLbl>
            <c:dLbl>
              <c:idx val="5"/>
              <c:layout>
                <c:manualLayout>
                  <c:x val="-0.10690676774858596"/>
                  <c:y val="-5.5443975725110853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9171383030033104E-2"/>
                  <c:y val="-8.144578519294906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1"/>
            </c:dLbl>
            <c:dLbl>
              <c:idx val="7"/>
              <c:layout>
                <c:manualLayout>
                  <c:x val="-2.5771410402678309E-2"/>
                  <c:y val="4.8792437462339071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7125639105566E-2"/>
                  <c:y val="-8.2640093163585823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7289057549806603E-2"/>
                  <c:y val="3.8948943210927317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19744622142133122"/>
                  <c:y val="-3.4190950490236863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numFmt formatCode="0.000_ " sourceLinked="0"/>
            <c:showLegendKey val="0"/>
            <c:showVal val="1"/>
            <c:showCatName val="1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[1]Sheet1!$C$3:$C$14</c:f>
              <c:numCache>
                <c:formatCode>General</c:formatCode>
                <c:ptCount val="12"/>
                <c:pt idx="0">
                  <c:v>1.7000000000000001E-2</c:v>
                </c:pt>
                <c:pt idx="1">
                  <c:v>0.113</c:v>
                </c:pt>
                <c:pt idx="2">
                  <c:v>0.21099999999999999</c:v>
                </c:pt>
                <c:pt idx="3">
                  <c:v>7.2999999999999995E-2</c:v>
                </c:pt>
                <c:pt idx="4">
                  <c:v>4.7E-2</c:v>
                </c:pt>
                <c:pt idx="5">
                  <c:v>0.125</c:v>
                </c:pt>
                <c:pt idx="6">
                  <c:v>4.2999999999999997E-2</c:v>
                </c:pt>
                <c:pt idx="7">
                  <c:v>2.7E-2</c:v>
                </c:pt>
                <c:pt idx="8">
                  <c:v>0.159</c:v>
                </c:pt>
                <c:pt idx="9">
                  <c:v>0.126</c:v>
                </c:pt>
                <c:pt idx="10">
                  <c:v>3.9E-2</c:v>
                </c:pt>
                <c:pt idx="11">
                  <c:v>0.114</c:v>
                </c:pt>
              </c:numCache>
            </c:numRef>
          </c:xVal>
          <c:yVal>
            <c:numRef>
              <c:f>[1]Sheet1!$D$3:$D$14</c:f>
              <c:numCache>
                <c:formatCode>General</c:formatCode>
                <c:ptCount val="12"/>
                <c:pt idx="0">
                  <c:v>0.77300000000000002</c:v>
                </c:pt>
                <c:pt idx="1">
                  <c:v>2.1030000000000002</c:v>
                </c:pt>
                <c:pt idx="2">
                  <c:v>0.69699999999999995</c:v>
                </c:pt>
                <c:pt idx="3">
                  <c:v>0.92300000000000004</c:v>
                </c:pt>
                <c:pt idx="4">
                  <c:v>1.758</c:v>
                </c:pt>
                <c:pt idx="5">
                  <c:v>1.204</c:v>
                </c:pt>
                <c:pt idx="6">
                  <c:v>1.256</c:v>
                </c:pt>
                <c:pt idx="7">
                  <c:v>0.61099999999999999</c:v>
                </c:pt>
                <c:pt idx="8">
                  <c:v>1.1000000000000001</c:v>
                </c:pt>
                <c:pt idx="9">
                  <c:v>1.819</c:v>
                </c:pt>
                <c:pt idx="10">
                  <c:v>0.75800000000000001</c:v>
                </c:pt>
                <c:pt idx="11">
                  <c:v>1.103</c:v>
                </c:pt>
              </c:numCache>
            </c:numRef>
          </c:yVal>
          <c:bubbleSize>
            <c:numRef>
              <c:f>[1]Sheet1!$E$3:$E$14</c:f>
              <c:numCache>
                <c:formatCode>General</c:formatCode>
                <c:ptCount val="12"/>
                <c:pt idx="0">
                  <c:v>546</c:v>
                </c:pt>
                <c:pt idx="1">
                  <c:v>5694</c:v>
                </c:pt>
                <c:pt idx="2">
                  <c:v>12875</c:v>
                </c:pt>
                <c:pt idx="3">
                  <c:v>4365</c:v>
                </c:pt>
                <c:pt idx="4">
                  <c:v>2091</c:v>
                </c:pt>
                <c:pt idx="5">
                  <c:v>2346</c:v>
                </c:pt>
                <c:pt idx="6">
                  <c:v>3139</c:v>
                </c:pt>
                <c:pt idx="7">
                  <c:v>718</c:v>
                </c:pt>
                <c:pt idx="8">
                  <c:v>8649</c:v>
                </c:pt>
                <c:pt idx="9">
                  <c:v>4356</c:v>
                </c:pt>
                <c:pt idx="10">
                  <c:v>1911</c:v>
                </c:pt>
                <c:pt idx="11">
                  <c:v>2098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1"/>
        </c:dLbls>
        <c:bubbleScale val="95"/>
        <c:showNegBubbles val="0"/>
        <c:axId val="277734528"/>
        <c:axId val="277736448"/>
      </c:bubbleChart>
      <c:valAx>
        <c:axId val="277734528"/>
        <c:scaling>
          <c:orientation val="minMax"/>
          <c:max val="0.2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市場？？？？？</a:t>
                </a:r>
                <a:r>
                  <a:rPr lang="ja-JP"/>
                  <a:t>（シェアー）</a:t>
                </a:r>
              </a:p>
            </c:rich>
          </c:tx>
          <c:layout>
            <c:manualLayout>
              <c:xMode val="edge"/>
              <c:yMode val="edge"/>
              <c:x val="0.43651250519853868"/>
              <c:y val="0.95707570351198701"/>
            </c:manualLayout>
          </c:layout>
          <c:overlay val="0"/>
        </c:title>
        <c:numFmt formatCode="0%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77736448"/>
        <c:crosses val="autoZero"/>
        <c:crossBetween val="midCat"/>
        <c:majorUnit val="0.01"/>
      </c:valAx>
      <c:valAx>
        <c:axId val="277736448"/>
        <c:scaling>
          <c:orientation val="minMax"/>
          <c:max val="2.25"/>
          <c:min val="0.45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ja-JP" altLang="en-US"/>
                  <a:t>市場？？？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5.9382422802850355E-3"/>
              <c:y val="0.42351304528860234"/>
            </c:manualLayout>
          </c:layout>
          <c:overlay val="0"/>
        </c:title>
        <c:numFmt formatCode="0%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77734528"/>
        <c:crosses val="autoZero"/>
        <c:crossBetween val="midCat"/>
        <c:majorUnit val="0.1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パレ－ト図</a:t>
            </a:r>
          </a:p>
        </c:rich>
      </c:tx>
      <c:layout>
        <c:manualLayout>
          <c:xMode val="edge"/>
          <c:yMode val="edge"/>
          <c:x val="0.42339587986284322"/>
          <c:y val="2.56081946222791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1428643638234784E-2"/>
          <c:y val="0.1318822847575504"/>
          <c:w val="0.77743349814948293"/>
          <c:h val="0.6786175817621524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ABC分析!$E$9</c:f>
              <c:strCache>
                <c:ptCount val="1"/>
                <c:pt idx="0">
                  <c:v>構成比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ABC分析!$A$10:$A$19</c:f>
              <c:strCache>
                <c:ptCount val="10"/>
                <c:pt idx="0">
                  <c:v>ホットコーヒー</c:v>
                </c:pt>
                <c:pt idx="1">
                  <c:v>エスプレッソ</c:v>
                </c:pt>
                <c:pt idx="2">
                  <c:v>オレンジジュース</c:v>
                </c:pt>
                <c:pt idx="3">
                  <c:v>アイスコーヒー</c:v>
                </c:pt>
                <c:pt idx="4">
                  <c:v>カフェオレ</c:v>
                </c:pt>
                <c:pt idx="5">
                  <c:v>ホットティー</c:v>
                </c:pt>
                <c:pt idx="6">
                  <c:v>アイスティー</c:v>
                </c:pt>
                <c:pt idx="7">
                  <c:v>レモンスカッシュ</c:v>
                </c:pt>
                <c:pt idx="8">
                  <c:v>メロンソーダ</c:v>
                </c:pt>
                <c:pt idx="9">
                  <c:v>ココア</c:v>
                </c:pt>
              </c:strCache>
            </c:strRef>
          </c:cat>
          <c:val>
            <c:numRef>
              <c:f>ABC分析!$E$10:$E$19</c:f>
              <c:numCache>
                <c:formatCode>0.00%</c:formatCode>
                <c:ptCount val="10"/>
                <c:pt idx="0">
                  <c:v>0.22068650408361415</c:v>
                </c:pt>
                <c:pt idx="1">
                  <c:v>0.2136044320063967</c:v>
                </c:pt>
                <c:pt idx="2">
                  <c:v>0.15215032269118739</c:v>
                </c:pt>
                <c:pt idx="3">
                  <c:v>0.10828716660003426</c:v>
                </c:pt>
                <c:pt idx="4">
                  <c:v>7.6760523159517965E-2</c:v>
                </c:pt>
                <c:pt idx="5">
                  <c:v>6.1682563253184074E-2</c:v>
                </c:pt>
                <c:pt idx="6">
                  <c:v>5.7113484493688957E-2</c:v>
                </c:pt>
                <c:pt idx="7">
                  <c:v>5.0374093323433664E-2</c:v>
                </c:pt>
                <c:pt idx="8">
                  <c:v>3.135530298703524E-2</c:v>
                </c:pt>
                <c:pt idx="9">
                  <c:v>2.798560740190759E-2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7913088"/>
        <c:axId val="267914624"/>
      </c:barChart>
      <c:lineChart>
        <c:grouping val="standard"/>
        <c:varyColors val="0"/>
        <c:ser>
          <c:idx val="1"/>
          <c:order val="1"/>
          <c:tx>
            <c:strRef>
              <c:f>ABC分析!$F$9</c:f>
              <c:strCache>
                <c:ptCount val="1"/>
                <c:pt idx="0">
                  <c:v>累積構成比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6.6252587991718431E-2"/>
                  <c:y val="-1.365770379854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ABC分析!$A$10:$A$19</c:f>
              <c:strCache>
                <c:ptCount val="10"/>
                <c:pt idx="0">
                  <c:v>ホットコーヒー</c:v>
                </c:pt>
                <c:pt idx="1">
                  <c:v>エスプレッソ</c:v>
                </c:pt>
                <c:pt idx="2">
                  <c:v>オレンジジュース</c:v>
                </c:pt>
                <c:pt idx="3">
                  <c:v>アイスコーヒー</c:v>
                </c:pt>
                <c:pt idx="4">
                  <c:v>カフェオレ</c:v>
                </c:pt>
                <c:pt idx="5">
                  <c:v>ホットティー</c:v>
                </c:pt>
                <c:pt idx="6">
                  <c:v>アイスティー</c:v>
                </c:pt>
                <c:pt idx="7">
                  <c:v>レモンスカッシュ</c:v>
                </c:pt>
                <c:pt idx="8">
                  <c:v>メロンソーダ</c:v>
                </c:pt>
                <c:pt idx="9">
                  <c:v>ココア</c:v>
                </c:pt>
              </c:strCache>
            </c:strRef>
          </c:cat>
          <c:val>
            <c:numRef>
              <c:f>ABC分析!$F$10:$F$19</c:f>
              <c:numCache>
                <c:formatCode>0.00%</c:formatCode>
                <c:ptCount val="10"/>
                <c:pt idx="0">
                  <c:v>0.22068650408361415</c:v>
                </c:pt>
                <c:pt idx="1">
                  <c:v>0.43429093609001085</c:v>
                </c:pt>
                <c:pt idx="2">
                  <c:v>0.58644125878119824</c:v>
                </c:pt>
                <c:pt idx="3">
                  <c:v>0.69472842538123247</c:v>
                </c:pt>
                <c:pt idx="4">
                  <c:v>0.77148894854075045</c:v>
                </c:pt>
                <c:pt idx="5">
                  <c:v>0.83317151179393456</c:v>
                </c:pt>
                <c:pt idx="6">
                  <c:v>0.89028499628762348</c:v>
                </c:pt>
                <c:pt idx="7">
                  <c:v>0.94065908961105715</c:v>
                </c:pt>
                <c:pt idx="8">
                  <c:v>0.97201439259809241</c:v>
                </c:pt>
                <c:pt idx="9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ABC分析!$J$9</c:f>
              <c:strCache>
                <c:ptCount val="1"/>
                <c:pt idx="0">
                  <c:v>75％ライン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ABC分析!$A$10:$A$19</c:f>
              <c:strCache>
                <c:ptCount val="10"/>
                <c:pt idx="0">
                  <c:v>ホットコーヒー</c:v>
                </c:pt>
                <c:pt idx="1">
                  <c:v>エスプレッソ</c:v>
                </c:pt>
                <c:pt idx="2">
                  <c:v>オレンジジュース</c:v>
                </c:pt>
                <c:pt idx="3">
                  <c:v>アイスコーヒー</c:v>
                </c:pt>
                <c:pt idx="4">
                  <c:v>カフェオレ</c:v>
                </c:pt>
                <c:pt idx="5">
                  <c:v>ホットティー</c:v>
                </c:pt>
                <c:pt idx="6">
                  <c:v>アイスティー</c:v>
                </c:pt>
                <c:pt idx="7">
                  <c:v>レモンスカッシュ</c:v>
                </c:pt>
                <c:pt idx="8">
                  <c:v>メロンソーダ</c:v>
                </c:pt>
                <c:pt idx="9">
                  <c:v>ココア</c:v>
                </c:pt>
              </c:strCache>
            </c:strRef>
          </c:cat>
          <c:val>
            <c:numRef>
              <c:f>ABC分析!$J$10:$J$19</c:f>
              <c:numCache>
                <c:formatCode>0%</c:formatCode>
                <c:ptCount val="10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ABC分析!$K$9</c:f>
              <c:strCache>
                <c:ptCount val="1"/>
                <c:pt idx="0">
                  <c:v>95％ライン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ABC分析!$A$10:$A$19</c:f>
              <c:strCache>
                <c:ptCount val="10"/>
                <c:pt idx="0">
                  <c:v>ホットコーヒー</c:v>
                </c:pt>
                <c:pt idx="1">
                  <c:v>エスプレッソ</c:v>
                </c:pt>
                <c:pt idx="2">
                  <c:v>オレンジジュース</c:v>
                </c:pt>
                <c:pt idx="3">
                  <c:v>アイスコーヒー</c:v>
                </c:pt>
                <c:pt idx="4">
                  <c:v>カフェオレ</c:v>
                </c:pt>
                <c:pt idx="5">
                  <c:v>ホットティー</c:v>
                </c:pt>
                <c:pt idx="6">
                  <c:v>アイスティー</c:v>
                </c:pt>
                <c:pt idx="7">
                  <c:v>レモンスカッシュ</c:v>
                </c:pt>
                <c:pt idx="8">
                  <c:v>メロンソーダ</c:v>
                </c:pt>
                <c:pt idx="9">
                  <c:v>ココア</c:v>
                </c:pt>
              </c:strCache>
            </c:strRef>
          </c:cat>
          <c:val>
            <c:numRef>
              <c:f>ABC分析!$K$10:$K$19</c:f>
              <c:numCache>
                <c:formatCode>0%</c:formatCode>
                <c:ptCount val="10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913088"/>
        <c:axId val="267914624"/>
      </c:lineChart>
      <c:catAx>
        <c:axId val="267913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791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914624"/>
        <c:scaling>
          <c:orientation val="minMax"/>
          <c:max val="1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7913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931666150428"/>
          <c:y val="0.41997466065781469"/>
          <c:w val="0.12939969460339196"/>
          <c:h val="0.10371318822023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0C0C0"/>
    </a:solidFill>
    <a:ln w="38100">
      <a:solidFill>
        <a:srgbClr val="FF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tabSelected="1" zoomScale="78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headerFooter>
    <oddHeader>&amp;L氏名：&amp;C学籍番号：&amp;R&amp;D&amp;T</oddHeader>
    <oddFooter>&amp;C&amp;A&amp;R&amp;F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JPG"/><Relationship Id="rId16" Type="http://schemas.openxmlformats.org/officeDocument/2006/relationships/image" Target="../media/image16.pn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0769" cy="606913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0.60658</cdr:x>
      <cdr:y>0.07646</cdr:y>
    </cdr:from>
    <cdr:to>
      <cdr:x>0.72368</cdr:x>
      <cdr:y>0.13481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29520" y="464039"/>
          <a:ext cx="1086827" cy="35413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1">
              <a:solidFill>
                <a:schemeClr val="bg1"/>
              </a:solidFill>
            </a:rPr>
            <a:t>スター</a:t>
          </a:r>
        </a:p>
      </cdr:txBody>
    </cdr:sp>
  </cdr:relSizeAnchor>
  <cdr:relSizeAnchor xmlns:cdr="http://schemas.openxmlformats.org/drawingml/2006/chartDrawing">
    <cdr:from>
      <cdr:x>0.33837</cdr:x>
      <cdr:y>0.85746</cdr:y>
    </cdr:from>
    <cdr:to>
      <cdr:x>0.45547</cdr:x>
      <cdr:y>0.91581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140319" y="5204068"/>
          <a:ext cx="1086827" cy="35413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1">
              <a:solidFill>
                <a:schemeClr val="bg1"/>
              </a:solidFill>
            </a:rPr>
            <a:t>負け犬</a:t>
          </a:r>
        </a:p>
      </cdr:txBody>
    </cdr:sp>
  </cdr:relSizeAnchor>
  <cdr:relSizeAnchor xmlns:cdr="http://schemas.openxmlformats.org/drawingml/2006/chartDrawing">
    <cdr:from>
      <cdr:x>0.33705</cdr:x>
      <cdr:y>0.07276</cdr:y>
    </cdr:from>
    <cdr:to>
      <cdr:x>0.45416</cdr:x>
      <cdr:y>0.13111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3128107" y="441569"/>
          <a:ext cx="1086827" cy="35413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1">
              <a:solidFill>
                <a:schemeClr val="bg1"/>
              </a:solidFill>
            </a:rPr>
            <a:t>問題児</a:t>
          </a:r>
        </a:p>
      </cdr:txBody>
    </cdr:sp>
  </cdr:relSizeAnchor>
  <cdr:relSizeAnchor xmlns:cdr="http://schemas.openxmlformats.org/drawingml/2006/chartDrawing">
    <cdr:from>
      <cdr:x>0.60416</cdr:x>
      <cdr:y>0.85344</cdr:y>
    </cdr:from>
    <cdr:to>
      <cdr:x>0.72126</cdr:x>
      <cdr:y>0.91179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5607049" y="5179646"/>
          <a:ext cx="1086827" cy="35413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1">
              <a:solidFill>
                <a:schemeClr val="bg1"/>
              </a:solidFill>
            </a:rPr>
            <a:t>金のなる木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57150</xdr:rowOff>
    </xdr:from>
    <xdr:to>
      <xdr:col>6</xdr:col>
      <xdr:colOff>28575</xdr:colOff>
      <xdr:row>4</xdr:row>
      <xdr:rowOff>28575</xdr:rowOff>
    </xdr:to>
    <xdr:sp macro="" textlink="">
      <xdr:nvSpPr>
        <xdr:cNvPr id="3074" name="WordArt 2"/>
        <xdr:cNvSpPr>
          <a:spLocks noChangeArrowheads="1" noChangeShapeType="1" noTextEdit="1"/>
        </xdr:cNvSpPr>
      </xdr:nvSpPr>
      <xdr:spPr bwMode="auto">
        <a:xfrm>
          <a:off x="647700" y="57150"/>
          <a:ext cx="6038850" cy="733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ＭＳ Ｐ明朝"/>
              <a:ea typeface="ＭＳ Ｐ明朝"/>
            </a:rPr>
            <a:t>PPM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ＭＳ Ｐ明朝"/>
              <a:ea typeface="ＭＳ Ｐ明朝"/>
            </a:rPr>
            <a:t>分析</a:t>
          </a:r>
        </a:p>
      </xdr:txBody>
    </xdr:sp>
    <xdr:clientData/>
  </xdr:twoCellAnchor>
  <xdr:twoCellAnchor>
    <xdr:from>
      <xdr:col>1</xdr:col>
      <xdr:colOff>1754279</xdr:colOff>
      <xdr:row>31</xdr:row>
      <xdr:rowOff>85481</xdr:rowOff>
    </xdr:from>
    <xdr:to>
      <xdr:col>17</xdr:col>
      <xdr:colOff>439615</xdr:colOff>
      <xdr:row>78</xdr:row>
      <xdr:rowOff>67700</xdr:rowOff>
    </xdr:to>
    <xdr:grpSp>
      <xdr:nvGrpSpPr>
        <xdr:cNvPr id="2" name="グループ化 1"/>
        <xdr:cNvGrpSpPr/>
      </xdr:nvGrpSpPr>
      <xdr:grpSpPr>
        <a:xfrm>
          <a:off x="2193894" y="6875096"/>
          <a:ext cx="12618702" cy="9165296"/>
          <a:chOff x="1000124" y="4798830"/>
          <a:chExt cx="8600335" cy="7393170"/>
        </a:xfrm>
      </xdr:grpSpPr>
      <xdr:sp macro="" textlink="">
        <xdr:nvSpPr>
          <xdr:cNvPr id="3085" name="Line 3"/>
          <xdr:cNvSpPr>
            <a:spLocks noChangeShapeType="1"/>
          </xdr:cNvSpPr>
        </xdr:nvSpPr>
        <xdr:spPr bwMode="auto">
          <a:xfrm flipH="1" flipV="1">
            <a:off x="5309242" y="4798830"/>
            <a:ext cx="15233" cy="7393170"/>
          </a:xfrm>
          <a:prstGeom prst="line">
            <a:avLst/>
          </a:prstGeom>
          <a:noFill/>
          <a:ln w="79375">
            <a:solidFill>
              <a:srgbClr val="0000FF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Line 4"/>
          <xdr:cNvSpPr>
            <a:spLocks noChangeShapeType="1"/>
          </xdr:cNvSpPr>
        </xdr:nvSpPr>
        <xdr:spPr bwMode="auto">
          <a:xfrm flipH="1" flipV="1">
            <a:off x="1000124" y="8477249"/>
            <a:ext cx="8600335" cy="15488"/>
          </a:xfrm>
          <a:prstGeom prst="line">
            <a:avLst/>
          </a:prstGeom>
          <a:noFill/>
          <a:ln w="69850">
            <a:solidFill>
              <a:srgbClr val="0000FF"/>
            </a:solidFill>
            <a:round/>
            <a:headEnd type="triangle" w="med" len="med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183173</xdr:colOff>
      <xdr:row>61</xdr:row>
      <xdr:rowOff>73269</xdr:rowOff>
    </xdr:from>
    <xdr:to>
      <xdr:col>4</xdr:col>
      <xdr:colOff>915866</xdr:colOff>
      <xdr:row>65</xdr:row>
      <xdr:rowOff>36635</xdr:rowOff>
    </xdr:to>
    <xdr:sp macro="" textlink="">
      <xdr:nvSpPr>
        <xdr:cNvPr id="3089" name="Text Box 8"/>
        <xdr:cNvSpPr txBox="1">
          <a:spLocks noChangeArrowheads="1"/>
        </xdr:cNvSpPr>
      </xdr:nvSpPr>
      <xdr:spPr bwMode="auto">
        <a:xfrm>
          <a:off x="2442308" y="12199327"/>
          <a:ext cx="2772020" cy="744904"/>
        </a:xfrm>
        <a:prstGeom prst="rect">
          <a:avLst/>
        </a:prstGeom>
        <a:ln>
          <a:headEnd/>
          <a:tailEnd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</xdr:sp>
    <xdr:clientData/>
  </xdr:twoCellAnchor>
  <xdr:twoCellAnchor>
    <xdr:from>
      <xdr:col>2</xdr:col>
      <xdr:colOff>244229</xdr:colOff>
      <xdr:row>39</xdr:row>
      <xdr:rowOff>0</xdr:rowOff>
    </xdr:from>
    <xdr:to>
      <xdr:col>4</xdr:col>
      <xdr:colOff>622787</xdr:colOff>
      <xdr:row>41</xdr:row>
      <xdr:rowOff>109904</xdr:rowOff>
    </xdr:to>
    <xdr:sp macro="" textlink="">
      <xdr:nvSpPr>
        <xdr:cNvPr id="3090" name="Text Box 9"/>
        <xdr:cNvSpPr txBox="1">
          <a:spLocks noChangeArrowheads="1"/>
        </xdr:cNvSpPr>
      </xdr:nvSpPr>
      <xdr:spPr bwMode="auto">
        <a:xfrm>
          <a:off x="2503364" y="7668846"/>
          <a:ext cx="2417885" cy="500673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180974</xdr:colOff>
      <xdr:row>0</xdr:row>
      <xdr:rowOff>0</xdr:rowOff>
    </xdr:from>
    <xdr:to>
      <xdr:col>19</xdr:col>
      <xdr:colOff>24423</xdr:colOff>
      <xdr:row>19</xdr:row>
      <xdr:rowOff>305289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4" y="0"/>
          <a:ext cx="8733449" cy="5141058"/>
        </a:xfrm>
        <a:prstGeom prst="rect">
          <a:avLst/>
        </a:prstGeom>
      </xdr:spPr>
    </xdr:pic>
    <xdr:clientData/>
  </xdr:twoCellAnchor>
  <xdr:twoCellAnchor>
    <xdr:from>
      <xdr:col>13</xdr:col>
      <xdr:colOff>24423</xdr:colOff>
      <xdr:row>61</xdr:row>
      <xdr:rowOff>85480</xdr:rowOff>
    </xdr:from>
    <xdr:to>
      <xdr:col>17</xdr:col>
      <xdr:colOff>61058</xdr:colOff>
      <xdr:row>65</xdr:row>
      <xdr:rowOff>48846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11662019" y="12736634"/>
          <a:ext cx="2772020" cy="744904"/>
        </a:xfrm>
        <a:prstGeom prst="rect">
          <a:avLst/>
        </a:prstGeom>
        <a:ln>
          <a:headEnd/>
          <a:tailEnd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</xdr:sp>
    <xdr:clientData/>
  </xdr:twoCellAnchor>
  <xdr:twoCellAnchor>
    <xdr:from>
      <xdr:col>13</xdr:col>
      <xdr:colOff>30284</xdr:colOff>
      <xdr:row>38</xdr:row>
      <xdr:rowOff>5861</xdr:rowOff>
    </xdr:from>
    <xdr:to>
      <xdr:col>17</xdr:col>
      <xdr:colOff>66919</xdr:colOff>
      <xdr:row>41</xdr:row>
      <xdr:rowOff>164612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11667880" y="8163169"/>
          <a:ext cx="2772020" cy="744905"/>
        </a:xfrm>
        <a:prstGeom prst="rect">
          <a:avLst/>
        </a:prstGeom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</xdr:sp>
    <xdr:clientData/>
  </xdr:twoCellAnchor>
  <xdr:twoCellAnchor>
    <xdr:from>
      <xdr:col>2</xdr:col>
      <xdr:colOff>207106</xdr:colOff>
      <xdr:row>37</xdr:row>
      <xdr:rowOff>158261</xdr:rowOff>
    </xdr:from>
    <xdr:to>
      <xdr:col>5</xdr:col>
      <xdr:colOff>11723</xdr:colOff>
      <xdr:row>41</xdr:row>
      <xdr:rowOff>121627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2466241" y="7595088"/>
          <a:ext cx="2772020" cy="744904"/>
        </a:xfrm>
        <a:prstGeom prst="rect">
          <a:avLst/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</xdr:sp>
    <xdr:clientData/>
  </xdr:twoCellAnchor>
  <xdr:twoCellAnchor editAs="oneCell">
    <xdr:from>
      <xdr:col>0</xdr:col>
      <xdr:colOff>0</xdr:colOff>
      <xdr:row>84</xdr:row>
      <xdr:rowOff>12211</xdr:rowOff>
    </xdr:from>
    <xdr:to>
      <xdr:col>18</xdr:col>
      <xdr:colOff>293077</xdr:colOff>
      <xdr:row>122</xdr:row>
      <xdr:rowOff>155339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57211"/>
          <a:ext cx="15349904" cy="7567743"/>
        </a:xfrm>
        <a:prstGeom prst="rect">
          <a:avLst/>
        </a:prstGeom>
      </xdr:spPr>
    </xdr:pic>
    <xdr:clientData/>
  </xdr:twoCellAnchor>
  <xdr:twoCellAnchor editAs="oneCell">
    <xdr:from>
      <xdr:col>5</xdr:col>
      <xdr:colOff>610576</xdr:colOff>
      <xdr:row>42</xdr:row>
      <xdr:rowOff>119084</xdr:rowOff>
    </xdr:from>
    <xdr:to>
      <xdr:col>7</xdr:col>
      <xdr:colOff>598365</xdr:colOff>
      <xdr:row>54</xdr:row>
      <xdr:rowOff>22959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20288" y="9057930"/>
          <a:ext cx="2112596" cy="2248491"/>
        </a:xfrm>
        <a:prstGeom prst="roundRect">
          <a:avLst>
            <a:gd name="adj" fmla="val 16667"/>
          </a:avLst>
        </a:prstGeom>
        <a:ln>
          <a:noFill/>
        </a:ln>
        <a:effectLst>
          <a:outerShdw blurRad="50800" dist="38100" dir="13500000" algn="br" rotWithShape="0">
            <a:prstClr val="black">
              <a:alpha val="40000"/>
            </a:prst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12</xdr:col>
      <xdr:colOff>109905</xdr:colOff>
      <xdr:row>42</xdr:row>
      <xdr:rowOff>173122</xdr:rowOff>
    </xdr:from>
    <xdr:to>
      <xdr:col>15</xdr:col>
      <xdr:colOff>219808</xdr:colOff>
      <xdr:row>54</xdr:row>
      <xdr:rowOff>85482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063655" y="9111968"/>
          <a:ext cx="2161441" cy="2256976"/>
        </a:xfrm>
        <a:prstGeom prst="roundRect">
          <a:avLst>
            <a:gd name="adj" fmla="val 11111"/>
          </a:avLst>
        </a:prstGeom>
        <a:ln w="190500" cap="rnd">
          <a:solidFill>
            <a:srgbClr val="C8C6BD"/>
          </a:solidFill>
          <a:prstDash val="solid"/>
        </a:ln>
        <a:effectLst>
          <a:outerShdw blurRad="101600" dist="50800" dir="7200000" algn="tl" rotWithShape="0">
            <a:srgbClr val="000000">
              <a:alpha val="45000"/>
            </a:srgbClr>
          </a:outerShdw>
        </a:effectLst>
        <a:scene3d>
          <a:camera prst="perspectiveFront" fov="5400000"/>
          <a:lightRig rig="threePt" dir="t">
            <a:rot lat="0" lon="0" rev="19200000"/>
          </a:lightRig>
        </a:scene3d>
        <a:sp3d extrusionH="25400">
          <a:bevelT w="304800" h="152400" prst="hardEdge"/>
          <a:extrusionClr>
            <a:srgbClr val="FFFFFF"/>
          </a:extrusionClr>
        </a:sp3d>
      </xdr:spPr>
    </xdr:pic>
    <xdr:clientData/>
  </xdr:twoCellAnchor>
  <xdr:twoCellAnchor editAs="oneCell">
    <xdr:from>
      <xdr:col>5</xdr:col>
      <xdr:colOff>1069205</xdr:colOff>
      <xdr:row>68</xdr:row>
      <xdr:rowOff>134326</xdr:rowOff>
    </xdr:from>
    <xdr:to>
      <xdr:col>8</xdr:col>
      <xdr:colOff>218379</xdr:colOff>
      <xdr:row>77</xdr:row>
      <xdr:rowOff>97691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478917" y="14153172"/>
          <a:ext cx="1957827" cy="1721827"/>
        </a:xfrm>
        <a:prstGeom prst="ellipse">
          <a:avLst/>
        </a:prstGeom>
        <a:ln>
          <a:noFill/>
        </a:ln>
        <a:effectLst>
          <a:glow rad="228600">
            <a:schemeClr val="accent5">
              <a:satMod val="175000"/>
              <a:alpha val="40000"/>
            </a:schemeClr>
          </a:glow>
          <a:softEdge rad="112500"/>
        </a:effectLst>
      </xdr:spPr>
    </xdr:pic>
    <xdr:clientData/>
  </xdr:twoCellAnchor>
  <xdr:twoCellAnchor editAs="oneCell">
    <xdr:from>
      <xdr:col>8</xdr:col>
      <xdr:colOff>439616</xdr:colOff>
      <xdr:row>66</xdr:row>
      <xdr:rowOff>171573</xdr:rowOff>
    </xdr:from>
    <xdr:to>
      <xdr:col>11</xdr:col>
      <xdr:colOff>659422</xdr:colOff>
      <xdr:row>78</xdr:row>
      <xdr:rowOff>4206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657981" y="13799650"/>
          <a:ext cx="2271345" cy="2177248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glow rad="228600">
            <a:schemeClr val="accent4">
              <a:satMod val="175000"/>
              <a:alpha val="40000"/>
            </a:schemeClr>
          </a:glow>
          <a:outerShdw blurRad="36195" dist="12700" dir="11400000" algn="tl" rotWithShape="0">
            <a:srgbClr val="000000">
              <a:alpha val="33000"/>
            </a:srgbClr>
          </a:outerShdw>
        </a:effectLst>
        <a:scene3d>
          <a:camera prst="perspectiveContrastingLeftFacing">
            <a:rot lat="540000" lon="2100000" rev="0"/>
          </a:camera>
          <a:lightRig rig="soft" dir="t"/>
        </a:scene3d>
        <a:sp3d contourW="12700" prstMaterial="matte">
          <a:bevelT w="63500" h="50800"/>
          <a:contourClr>
            <a:srgbClr val="C0C0C0"/>
          </a:contourClr>
        </a:sp3d>
      </xdr:spPr>
    </xdr:pic>
    <xdr:clientData/>
  </xdr:twoCellAnchor>
  <xdr:twoCellAnchor>
    <xdr:from>
      <xdr:col>6</xdr:col>
      <xdr:colOff>502357</xdr:colOff>
      <xdr:row>12</xdr:row>
      <xdr:rowOff>190276</xdr:rowOff>
    </xdr:from>
    <xdr:to>
      <xdr:col>11</xdr:col>
      <xdr:colOff>523409</xdr:colOff>
      <xdr:row>27</xdr:row>
      <xdr:rowOff>29532</xdr:rowOff>
    </xdr:to>
    <xdr:sp macro="" textlink="">
      <xdr:nvSpPr>
        <xdr:cNvPr id="10" name="星 6 9"/>
        <xdr:cNvSpPr/>
      </xdr:nvSpPr>
      <xdr:spPr>
        <a:xfrm rot="1102019">
          <a:off x="7353030" y="3145468"/>
          <a:ext cx="3440283" cy="2892141"/>
        </a:xfrm>
        <a:prstGeom prst="star6">
          <a:avLst/>
        </a:prstGeom>
        <a:effectLst>
          <a:glow rad="228600">
            <a:schemeClr val="accent2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relaxedInset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 cap="none" spc="0">
              <a:ln w="17780" cmpd="sng">
                <a:solidFill>
                  <a:schemeClr val="accent1">
                    <a:tint val="3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63000"/>
                      <a:sat val="105000"/>
                    </a:schemeClr>
                  </a:gs>
                  <a:gs pos="90000">
                    <a:schemeClr val="accent1">
                      <a:shade val="50000"/>
                      <a:satMod val="100000"/>
                    </a:schemeClr>
                  </a:gs>
                </a:gsLst>
                <a:lin ang="5400000"/>
              </a:gradFill>
              <a:effectLst>
                <a:outerShdw blurRad="55000" dist="50800" dir="5400000" algn="tl">
                  <a:srgbClr val="000000">
                    <a:alpha val="33000"/>
                  </a:srgbClr>
                </a:outerShdw>
              </a:effectLst>
            </a:rPr>
            <a:t>バブルチャートを先に完成しなさい。</a:t>
          </a:r>
        </a:p>
      </xdr:txBody>
    </xdr:sp>
    <xdr:clientData/>
  </xdr:twoCellAnchor>
  <xdr:twoCellAnchor editAs="oneCell">
    <xdr:from>
      <xdr:col>15</xdr:col>
      <xdr:colOff>280865</xdr:colOff>
      <xdr:row>70</xdr:row>
      <xdr:rowOff>97692</xdr:rowOff>
    </xdr:from>
    <xdr:to>
      <xdr:col>17</xdr:col>
      <xdr:colOff>464037</xdr:colOff>
      <xdr:row>72</xdr:row>
      <xdr:rowOff>97691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286153" y="14507307"/>
          <a:ext cx="1550865" cy="390769"/>
        </a:xfrm>
        <a:prstGeom prst="rect">
          <a:avLst/>
        </a:prstGeom>
        <a:effectLst>
          <a:glow rad="228600">
            <a:schemeClr val="accent2">
              <a:satMod val="175000"/>
              <a:alpha val="40000"/>
            </a:schemeClr>
          </a:glow>
        </a:effectLst>
      </xdr:spPr>
    </xdr:pic>
    <xdr:clientData/>
  </xdr:twoCellAnchor>
  <xdr:twoCellAnchor editAs="oneCell">
    <xdr:from>
      <xdr:col>5</xdr:col>
      <xdr:colOff>1392115</xdr:colOff>
      <xdr:row>36</xdr:row>
      <xdr:rowOff>134328</xdr:rowOff>
    </xdr:from>
    <xdr:to>
      <xdr:col>7</xdr:col>
      <xdr:colOff>124451</xdr:colOff>
      <xdr:row>37</xdr:row>
      <xdr:rowOff>148467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801827" y="7900866"/>
          <a:ext cx="857143" cy="209524"/>
        </a:xfrm>
        <a:prstGeom prst="rect">
          <a:avLst/>
        </a:prstGeom>
      </xdr:spPr>
    </xdr:pic>
    <xdr:clientData/>
  </xdr:twoCellAnchor>
  <xdr:twoCellAnchor editAs="oneCell">
    <xdr:from>
      <xdr:col>9</xdr:col>
      <xdr:colOff>170959</xdr:colOff>
      <xdr:row>39</xdr:row>
      <xdr:rowOff>146539</xdr:rowOff>
    </xdr:from>
    <xdr:to>
      <xdr:col>11</xdr:col>
      <xdr:colOff>412966</xdr:colOff>
      <xdr:row>41</xdr:row>
      <xdr:rowOff>61057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073171" y="8499231"/>
          <a:ext cx="1609699" cy="305288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EAEAEA"/>
          </a:solidFill>
          <a:miter lim="800000"/>
        </a:ln>
        <a:effectLst>
          <a:glow rad="228600">
            <a:schemeClr val="accent6">
              <a:satMod val="175000"/>
              <a:alpha val="40000"/>
            </a:schemeClr>
          </a:glow>
          <a:reflection blurRad="12700" stA="33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val="C0C0C0"/>
          </a:contourClr>
        </a:sp3d>
      </xdr:spPr>
    </xdr:pic>
    <xdr:clientData/>
  </xdr:twoCellAnchor>
  <xdr:twoCellAnchor editAs="oneCell">
    <xdr:from>
      <xdr:col>5</xdr:col>
      <xdr:colOff>1074615</xdr:colOff>
      <xdr:row>65</xdr:row>
      <xdr:rowOff>109906</xdr:rowOff>
    </xdr:from>
    <xdr:to>
      <xdr:col>6</xdr:col>
      <xdr:colOff>586035</xdr:colOff>
      <xdr:row>66</xdr:row>
      <xdr:rowOff>124045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484327" y="13542598"/>
          <a:ext cx="952381" cy="209524"/>
        </a:xfrm>
        <a:prstGeom prst="rect">
          <a:avLst/>
        </a:prstGeom>
      </xdr:spPr>
    </xdr:pic>
    <xdr:clientData/>
  </xdr:twoCellAnchor>
  <xdr:twoCellAnchor editAs="oneCell">
    <xdr:from>
      <xdr:col>11</xdr:col>
      <xdr:colOff>610577</xdr:colOff>
      <xdr:row>56</xdr:row>
      <xdr:rowOff>100378</xdr:rowOff>
    </xdr:from>
    <xdr:to>
      <xdr:col>13</xdr:col>
      <xdr:colOff>610577</xdr:colOff>
      <xdr:row>58</xdr:row>
      <xdr:rowOff>36635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880481" y="11774609"/>
          <a:ext cx="1367692" cy="327026"/>
        </a:xfrm>
        <a:prstGeom prst="rect">
          <a:avLst/>
        </a:prstGeom>
        <a:ln>
          <a:noFill/>
        </a:ln>
        <a:effectLst>
          <a:reflection blurRad="6350" stA="50000" endA="300" endPos="90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  <xdr:twoCellAnchor editAs="oneCell">
    <xdr:from>
      <xdr:col>2</xdr:col>
      <xdr:colOff>207595</xdr:colOff>
      <xdr:row>68</xdr:row>
      <xdr:rowOff>36635</xdr:rowOff>
    </xdr:from>
    <xdr:to>
      <xdr:col>2</xdr:col>
      <xdr:colOff>759976</xdr:colOff>
      <xdr:row>69</xdr:row>
      <xdr:rowOff>3155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649903" y="14055481"/>
          <a:ext cx="552381" cy="161905"/>
        </a:xfrm>
        <a:prstGeom prst="rect">
          <a:avLst/>
        </a:prstGeom>
      </xdr:spPr>
    </xdr:pic>
    <xdr:clientData/>
  </xdr:twoCellAnchor>
  <xdr:twoCellAnchor editAs="oneCell">
    <xdr:from>
      <xdr:col>5</xdr:col>
      <xdr:colOff>1037980</xdr:colOff>
      <xdr:row>61</xdr:row>
      <xdr:rowOff>0</xdr:rowOff>
    </xdr:from>
    <xdr:to>
      <xdr:col>7</xdr:col>
      <xdr:colOff>265554</xdr:colOff>
      <xdr:row>61</xdr:row>
      <xdr:rowOff>190476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447692" y="12651154"/>
          <a:ext cx="1352381" cy="190476"/>
        </a:xfrm>
        <a:prstGeom prst="rect">
          <a:avLst/>
        </a:prstGeom>
      </xdr:spPr>
    </xdr:pic>
    <xdr:clientData/>
  </xdr:twoCellAnchor>
  <xdr:twoCellAnchor editAs="oneCell">
    <xdr:from>
      <xdr:col>4</xdr:col>
      <xdr:colOff>427404</xdr:colOff>
      <xdr:row>42</xdr:row>
      <xdr:rowOff>85481</xdr:rowOff>
    </xdr:from>
    <xdr:to>
      <xdr:col>5</xdr:col>
      <xdr:colOff>346946</xdr:colOff>
      <xdr:row>43</xdr:row>
      <xdr:rowOff>80572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909039" y="9024327"/>
          <a:ext cx="847619" cy="190476"/>
        </a:xfrm>
        <a:prstGeom prst="rect">
          <a:avLst/>
        </a:prstGeom>
      </xdr:spPr>
    </xdr:pic>
    <xdr:clientData/>
  </xdr:twoCellAnchor>
  <xdr:twoCellAnchor editAs="oneCell">
    <xdr:from>
      <xdr:col>4</xdr:col>
      <xdr:colOff>109903</xdr:colOff>
      <xdr:row>69</xdr:row>
      <xdr:rowOff>97691</xdr:rowOff>
    </xdr:from>
    <xdr:to>
      <xdr:col>5</xdr:col>
      <xdr:colOff>302848</xdr:colOff>
      <xdr:row>70</xdr:row>
      <xdr:rowOff>122115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591538" y="14311922"/>
          <a:ext cx="1121022" cy="219808"/>
        </a:xfrm>
        <a:prstGeom prst="rect">
          <a:avLst/>
        </a:prstGeom>
      </xdr:spPr>
    </xdr:pic>
    <xdr:clientData/>
  </xdr:twoCellAnchor>
  <xdr:twoCellAnchor editAs="oneCell">
    <xdr:from>
      <xdr:col>3</xdr:col>
      <xdr:colOff>378558</xdr:colOff>
      <xdr:row>74</xdr:row>
      <xdr:rowOff>12211</xdr:rowOff>
    </xdr:from>
    <xdr:to>
      <xdr:col>4</xdr:col>
      <xdr:colOff>28979</xdr:colOff>
      <xdr:row>75</xdr:row>
      <xdr:rowOff>64446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3834423" y="15203365"/>
          <a:ext cx="676191" cy="247619"/>
        </a:xfrm>
        <a:prstGeom prst="rect">
          <a:avLst/>
        </a:prstGeom>
      </xdr:spPr>
    </xdr:pic>
    <xdr:clientData/>
  </xdr:twoCellAnchor>
  <xdr:twoCellAnchor editAs="oneCell">
    <xdr:from>
      <xdr:col>4</xdr:col>
      <xdr:colOff>439614</xdr:colOff>
      <xdr:row>58</xdr:row>
      <xdr:rowOff>24423</xdr:rowOff>
    </xdr:from>
    <xdr:to>
      <xdr:col>5</xdr:col>
      <xdr:colOff>654394</xdr:colOff>
      <xdr:row>59</xdr:row>
      <xdr:rowOff>29038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4921249" y="12089423"/>
          <a:ext cx="1142857" cy="200000"/>
        </a:xfrm>
        <a:prstGeom prst="rect">
          <a:avLst/>
        </a:prstGeom>
      </xdr:spPr>
    </xdr:pic>
    <xdr:clientData/>
  </xdr:twoCellAnchor>
  <xdr:twoCellAnchor editAs="oneCell">
    <xdr:from>
      <xdr:col>8</xdr:col>
      <xdr:colOff>378559</xdr:colOff>
      <xdr:row>55</xdr:row>
      <xdr:rowOff>36635</xdr:rowOff>
    </xdr:from>
    <xdr:to>
      <xdr:col>10</xdr:col>
      <xdr:colOff>549519</xdr:colOff>
      <xdr:row>57</xdr:row>
      <xdr:rowOff>25265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8596924" y="11515481"/>
          <a:ext cx="1538653" cy="379399"/>
        </a:xfrm>
        <a:prstGeom prst="roundRect">
          <a:avLst>
            <a:gd name="adj" fmla="val 16667"/>
          </a:avLst>
        </a:prstGeom>
        <a:ln>
          <a:noFill/>
        </a:ln>
        <a:effectLst>
          <a:glow rad="139700">
            <a:schemeClr val="accent2">
              <a:satMod val="175000"/>
              <a:alpha val="40000"/>
            </a:schemeClr>
          </a:glow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152400</xdr:rowOff>
    </xdr:from>
    <xdr:to>
      <xdr:col>7</xdr:col>
      <xdr:colOff>790575</xdr:colOff>
      <xdr:row>7</xdr:row>
      <xdr:rowOff>57150</xdr:rowOff>
    </xdr:to>
    <xdr:sp macro="" textlink="">
      <xdr:nvSpPr>
        <xdr:cNvPr id="4097" name="WordArt 1"/>
        <xdr:cNvSpPr>
          <a:spLocks noChangeArrowheads="1" noChangeShapeType="1" noTextEdit="1"/>
        </xdr:cNvSpPr>
      </xdr:nvSpPr>
      <xdr:spPr bwMode="auto">
        <a:xfrm>
          <a:off x="28575" y="323850"/>
          <a:ext cx="6257925" cy="933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ja-JP" sz="3600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ABC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分析</a:t>
          </a:r>
        </a:p>
      </xdr:txBody>
    </xdr:sp>
    <xdr:clientData/>
  </xdr:twoCellAnchor>
  <xdr:twoCellAnchor>
    <xdr:from>
      <xdr:col>0</xdr:col>
      <xdr:colOff>38100</xdr:colOff>
      <xdr:row>21</xdr:row>
      <xdr:rowOff>104775</xdr:rowOff>
    </xdr:from>
    <xdr:to>
      <xdr:col>12</xdr:col>
      <xdr:colOff>295275</xdr:colOff>
      <xdr:row>65</xdr:row>
      <xdr:rowOff>0</xdr:rowOff>
    </xdr:to>
    <xdr:graphicFrame macro="">
      <xdr:nvGraphicFramePr>
        <xdr:cNvPr id="41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266700</xdr:colOff>
      <xdr:row>41</xdr:row>
      <xdr:rowOff>76200</xdr:rowOff>
    </xdr:from>
    <xdr:to>
      <xdr:col>9</xdr:col>
      <xdr:colOff>704850</xdr:colOff>
      <xdr:row>53</xdr:row>
      <xdr:rowOff>38100</xdr:rowOff>
    </xdr:to>
    <xdr:sp macro="" textlink="">
      <xdr:nvSpPr>
        <xdr:cNvPr id="4114" name="Text Box 7"/>
        <xdr:cNvSpPr txBox="1">
          <a:spLocks noChangeArrowheads="1"/>
        </xdr:cNvSpPr>
      </xdr:nvSpPr>
      <xdr:spPr bwMode="auto">
        <a:xfrm>
          <a:off x="6867525" y="7105650"/>
          <a:ext cx="438150" cy="20193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1057275</xdr:colOff>
      <xdr:row>47</xdr:row>
      <xdr:rowOff>57150</xdr:rowOff>
    </xdr:from>
    <xdr:to>
      <xdr:col>3</xdr:col>
      <xdr:colOff>561975</xdr:colOff>
      <xdr:row>49</xdr:row>
      <xdr:rowOff>47625</xdr:rowOff>
    </xdr:to>
    <xdr:sp macro="" textlink="">
      <xdr:nvSpPr>
        <xdr:cNvPr id="4115" name="Text Box 8"/>
        <xdr:cNvSpPr txBox="1">
          <a:spLocks noChangeArrowheads="1"/>
        </xdr:cNvSpPr>
      </xdr:nvSpPr>
      <xdr:spPr bwMode="auto">
        <a:xfrm>
          <a:off x="1057275" y="8115300"/>
          <a:ext cx="2038350" cy="3333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733425</xdr:colOff>
      <xdr:row>28</xdr:row>
      <xdr:rowOff>123825</xdr:rowOff>
    </xdr:from>
    <xdr:to>
      <xdr:col>7</xdr:col>
      <xdr:colOff>752475</xdr:colOff>
      <xdr:row>56</xdr:row>
      <xdr:rowOff>123825</xdr:rowOff>
    </xdr:to>
    <xdr:sp macro="" textlink="">
      <xdr:nvSpPr>
        <xdr:cNvPr id="4116" name="Line 10"/>
        <xdr:cNvSpPr>
          <a:spLocks noChangeShapeType="1"/>
        </xdr:cNvSpPr>
      </xdr:nvSpPr>
      <xdr:spPr bwMode="auto">
        <a:xfrm flipV="1">
          <a:off x="6229350" y="4924425"/>
          <a:ext cx="19050" cy="4800600"/>
        </a:xfrm>
        <a:prstGeom prst="line">
          <a:avLst/>
        </a:prstGeom>
        <a:noFill/>
        <a:ln w="73025">
          <a:solidFill>
            <a:srgbClr val="000000"/>
          </a:solidFill>
          <a:prstDash val="sys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457199</xdr:colOff>
      <xdr:row>34</xdr:row>
      <xdr:rowOff>95250</xdr:rowOff>
    </xdr:from>
    <xdr:to>
      <xdr:col>4</xdr:col>
      <xdr:colOff>466724</xdr:colOff>
      <xdr:row>56</xdr:row>
      <xdr:rowOff>133350</xdr:rowOff>
    </xdr:to>
    <xdr:sp macro="" textlink="">
      <xdr:nvSpPr>
        <xdr:cNvPr id="4117" name="Line 12"/>
        <xdr:cNvSpPr>
          <a:spLocks noChangeShapeType="1"/>
        </xdr:cNvSpPr>
      </xdr:nvSpPr>
      <xdr:spPr bwMode="auto">
        <a:xfrm flipV="1">
          <a:off x="3676649" y="7067550"/>
          <a:ext cx="9525" cy="3810000"/>
        </a:xfrm>
        <a:prstGeom prst="line">
          <a:avLst/>
        </a:prstGeom>
        <a:noFill/>
        <a:ln w="85725">
          <a:solidFill>
            <a:srgbClr val="000000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47</xdr:row>
      <xdr:rowOff>19050</xdr:rowOff>
    </xdr:from>
    <xdr:to>
      <xdr:col>7</xdr:col>
      <xdr:colOff>381000</xdr:colOff>
      <xdr:row>49</xdr:row>
      <xdr:rowOff>38100</xdr:rowOff>
    </xdr:to>
    <xdr:sp macro="" textlink="">
      <xdr:nvSpPr>
        <xdr:cNvPr id="4118" name="Text Box 14"/>
        <xdr:cNvSpPr txBox="1">
          <a:spLocks noChangeArrowheads="1"/>
        </xdr:cNvSpPr>
      </xdr:nvSpPr>
      <xdr:spPr bwMode="auto">
        <a:xfrm>
          <a:off x="4152900" y="8077200"/>
          <a:ext cx="1724025" cy="3619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161923</xdr:colOff>
      <xdr:row>0</xdr:row>
      <xdr:rowOff>0</xdr:rowOff>
    </xdr:from>
    <xdr:to>
      <xdr:col>13</xdr:col>
      <xdr:colOff>257175</xdr:colOff>
      <xdr:row>19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6562723" y="0"/>
          <a:ext cx="3324227" cy="44005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b="1"/>
            <a:t>ＡＢＣ分析は「重点分析」とも呼ばれ、沢山あるものを整理して大事なものから順に並べ、プライオリティをつけて管理していこうとするもので、経営のあらゆる面で活用できる有力な管理手法の一つです。</a:t>
          </a:r>
          <a:endParaRPr lang="en-US" altLang="ja-JP" b="1"/>
        </a:p>
        <a:p>
          <a:r>
            <a:rPr lang="ja-JP" altLang="en-US" b="1"/>
            <a:t>在庫管理面に応用すると次のようです。</a:t>
          </a:r>
          <a:endParaRPr lang="en-US" altLang="ja-JP" b="1"/>
        </a:p>
        <a:p>
          <a:r>
            <a:rPr lang="ja-JP" altLang="en-US" b="1"/>
            <a:t/>
          </a:r>
          <a:br>
            <a:rPr lang="ja-JP" altLang="en-US" b="1"/>
          </a:br>
          <a:r>
            <a:rPr lang="ja-JP" altLang="en-US" b="1"/>
            <a:t>　在庫品目を売上高の多い順にＡ、Ｂ、Ｃ、の３種類に分類し、能率的に重点管理を行うことを目的とします。</a:t>
          </a:r>
          <a:endParaRPr lang="en-US" altLang="ja-JP" b="1"/>
        </a:p>
        <a:p>
          <a:endParaRPr lang="en-US" altLang="ja-JP" b="1"/>
        </a:p>
        <a:p>
          <a:r>
            <a:rPr lang="ja-JP" altLang="en-US" b="1"/>
            <a:t>一般的には、累積構成比の</a:t>
          </a:r>
          <a:endParaRPr lang="en-US" altLang="ja-JP" b="1"/>
        </a:p>
        <a:p>
          <a:r>
            <a:rPr lang="ja-JP" altLang="en-US" b="1">
              <a:solidFill>
                <a:srgbClr val="FF0000"/>
              </a:solidFill>
            </a:rPr>
            <a:t> ７０％～８０％をＡ区分（</a:t>
          </a:r>
          <a:r>
            <a:rPr lang="en-US" altLang="ja-JP" b="1">
              <a:solidFill>
                <a:srgbClr val="FF0000"/>
              </a:solidFill>
            </a:rPr>
            <a:t>A:</a:t>
          </a:r>
          <a:r>
            <a:rPr lang="ja-JP" altLang="en-US" b="1">
              <a:solidFill>
                <a:srgbClr val="FF0000"/>
              </a:solidFill>
            </a:rPr>
            <a:t>売筋商品、主力商品）</a:t>
          </a:r>
          <a:br>
            <a:rPr lang="ja-JP" altLang="en-US" b="1">
              <a:solidFill>
                <a:srgbClr val="FF0000"/>
              </a:solidFill>
            </a:rPr>
          </a:br>
          <a:r>
            <a:rPr lang="ja-JP" altLang="en-US" b="1">
              <a:solidFill>
                <a:srgbClr val="FF0000"/>
              </a:solidFill>
            </a:rPr>
            <a:t> ８０％～９０％をＢ区分（</a:t>
          </a:r>
          <a:r>
            <a:rPr lang="en-US" altLang="ja-JP" b="1">
              <a:solidFill>
                <a:srgbClr val="FF0000"/>
              </a:solidFill>
            </a:rPr>
            <a:t>B:</a:t>
          </a:r>
          <a:r>
            <a:rPr lang="ja-JP" altLang="en-US" b="1">
              <a:solidFill>
                <a:srgbClr val="FF0000"/>
              </a:solidFill>
            </a:rPr>
            <a:t>見筋商品、準主力商品）</a:t>
          </a:r>
          <a:endParaRPr lang="en-US" altLang="ja-JP" b="1">
            <a:solidFill>
              <a:srgbClr val="FF0000"/>
            </a:solidFill>
          </a:endParaRPr>
        </a:p>
        <a:p>
          <a:r>
            <a:rPr lang="ja-JP" altLang="en-US" b="1">
              <a:solidFill>
                <a:srgbClr val="FF0000"/>
              </a:solidFill>
            </a:rPr>
            <a:t> ９０％～１００％をＣ区分（</a:t>
          </a:r>
          <a:r>
            <a:rPr lang="en-US" altLang="ja-JP" b="1">
              <a:solidFill>
                <a:srgbClr val="FF0000"/>
              </a:solidFill>
            </a:rPr>
            <a:t>C:</a:t>
          </a:r>
          <a:r>
            <a:rPr lang="ja-JP" altLang="en-US" b="1">
              <a:solidFill>
                <a:srgbClr val="FF0000"/>
              </a:solidFill>
            </a:rPr>
            <a:t>死筋商品、非主力商品）</a:t>
          </a:r>
          <a:endParaRPr lang="en-US" altLang="ja-JP" b="1">
            <a:solidFill>
              <a:srgbClr val="FF0000"/>
            </a:solidFill>
          </a:endParaRPr>
        </a:p>
        <a:p>
          <a:r>
            <a:rPr lang="ja-JP" altLang="en-US" b="1"/>
            <a:t>として重点管理を行います。</a:t>
          </a:r>
          <a:endParaRPr lang="en-US" altLang="ja-JP" b="1"/>
        </a:p>
        <a:p>
          <a:endParaRPr kumimoji="1" lang="en-US" altLang="ja-JP" sz="1100" b="1"/>
        </a:p>
        <a:p>
          <a:r>
            <a:rPr kumimoji="1" lang="ja-JP" altLang="en-US" sz="1100" b="1"/>
            <a:t>＊ここでは、７５％、９５％で</a:t>
          </a:r>
          <a:r>
            <a:rPr kumimoji="1" lang="en-US" altLang="ja-JP" sz="1100" b="1"/>
            <a:t>ABC</a:t>
          </a:r>
          <a:r>
            <a:rPr kumimoji="1" lang="ja-JP" altLang="en-US" sz="1100" b="1"/>
            <a:t>分析をします。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39151;&#30000;\AppData\Local\Microsoft\Windows\Temporary%20Internet%20Files\Content.IE5\PSTU0EQ7\2007&#32076;&#21942;&#25968;&#23398;\&#12496;&#12502;&#12523;&#12481;&#12515;&#12540;&#12488;&#12392;PPM207-6-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1"/>
      <sheetName val="Sheet1"/>
      <sheetName val="Sheet2"/>
      <sheetName val="Sheet3"/>
    </sheetNames>
    <sheetDataSet>
      <sheetData sheetId="0" refreshError="1"/>
      <sheetData sheetId="1">
        <row r="3">
          <cell r="C3">
            <v>1.7000000000000001E-2</v>
          </cell>
          <cell r="D3">
            <v>0.77300000000000002</v>
          </cell>
          <cell r="E3">
            <v>546</v>
          </cell>
        </row>
        <row r="4">
          <cell r="C4">
            <v>0.113</v>
          </cell>
          <cell r="D4">
            <v>2.1030000000000002</v>
          </cell>
          <cell r="E4">
            <v>5694</v>
          </cell>
        </row>
        <row r="5">
          <cell r="C5">
            <v>0.21099999999999999</v>
          </cell>
          <cell r="D5">
            <v>0.69699999999999995</v>
          </cell>
          <cell r="E5">
            <v>12875</v>
          </cell>
        </row>
        <row r="6">
          <cell r="C6">
            <v>7.2999999999999995E-2</v>
          </cell>
          <cell r="D6">
            <v>0.92300000000000004</v>
          </cell>
          <cell r="E6">
            <v>4365</v>
          </cell>
        </row>
        <row r="7">
          <cell r="C7">
            <v>4.7E-2</v>
          </cell>
          <cell r="D7">
            <v>1.758</v>
          </cell>
          <cell r="E7">
            <v>2091</v>
          </cell>
        </row>
        <row r="8">
          <cell r="C8">
            <v>0.125</v>
          </cell>
          <cell r="D8">
            <v>1.204</v>
          </cell>
          <cell r="E8">
            <v>2346</v>
          </cell>
        </row>
        <row r="9">
          <cell r="C9">
            <v>4.2999999999999997E-2</v>
          </cell>
          <cell r="D9">
            <v>1.256</v>
          </cell>
          <cell r="E9">
            <v>3139</v>
          </cell>
        </row>
        <row r="10">
          <cell r="C10">
            <v>2.7E-2</v>
          </cell>
          <cell r="D10">
            <v>0.61099999999999999</v>
          </cell>
          <cell r="E10">
            <v>718</v>
          </cell>
        </row>
        <row r="11">
          <cell r="C11">
            <v>0.159</v>
          </cell>
          <cell r="D11">
            <v>1.1000000000000001</v>
          </cell>
          <cell r="E11">
            <v>8649</v>
          </cell>
        </row>
        <row r="12">
          <cell r="C12">
            <v>0.126</v>
          </cell>
          <cell r="D12">
            <v>1.819</v>
          </cell>
          <cell r="E12">
            <v>4356</v>
          </cell>
        </row>
        <row r="13">
          <cell r="C13">
            <v>3.9E-2</v>
          </cell>
          <cell r="D13">
            <v>0.75800000000000001</v>
          </cell>
          <cell r="E13">
            <v>1911</v>
          </cell>
        </row>
        <row r="14">
          <cell r="C14">
            <v>0.114</v>
          </cell>
          <cell r="D14">
            <v>1.103</v>
          </cell>
          <cell r="E14">
            <v>2098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26"/>
  <sheetViews>
    <sheetView showGridLines="0" topLeftCell="A27" zoomScale="78" zoomScaleNormal="78" workbookViewId="0">
      <selection activeCell="B20" sqref="B20:C20"/>
    </sheetView>
  </sheetViews>
  <sheetFormatPr defaultRowHeight="15" x14ac:dyDescent="0.15"/>
  <cols>
    <col min="1" max="1" width="5.75" style="8" bestFit="1" customWidth="1"/>
    <col min="2" max="2" width="26.25" style="8" customWidth="1"/>
    <col min="3" max="3" width="13.25" style="8" bestFit="1" customWidth="1"/>
    <col min="4" max="4" width="13.5" style="8" bestFit="1" customWidth="1"/>
    <col min="5" max="5" width="12.125" style="8" customWidth="1"/>
    <col min="6" max="6" width="18.875" style="8" customWidth="1"/>
    <col min="7" max="16384" width="9" style="8"/>
  </cols>
  <sheetData>
    <row r="1" spans="2:10" x14ac:dyDescent="0.15">
      <c r="F1"/>
      <c r="G1"/>
      <c r="H1"/>
      <c r="J1" s="34" t="s">
        <v>42</v>
      </c>
    </row>
    <row r="2" spans="2:10" x14ac:dyDescent="0.15">
      <c r="F2"/>
      <c r="G2"/>
      <c r="H2"/>
      <c r="J2" s="35" t="s">
        <v>43</v>
      </c>
    </row>
    <row r="3" spans="2:10" x14ac:dyDescent="0.15">
      <c r="F3"/>
      <c r="G3"/>
      <c r="H3"/>
      <c r="J3" s="36" t="s">
        <v>44</v>
      </c>
    </row>
    <row r="4" spans="2:10" x14ac:dyDescent="0.15">
      <c r="F4"/>
      <c r="G4"/>
      <c r="H4"/>
      <c r="J4" s="37" t="s">
        <v>45</v>
      </c>
    </row>
    <row r="5" spans="2:10" s="3" customFormat="1" ht="22.5" customHeight="1" thickBot="1" x14ac:dyDescent="0.2">
      <c r="B5" s="2" t="s">
        <v>2</v>
      </c>
      <c r="E5" s="3" t="s">
        <v>3</v>
      </c>
      <c r="F5"/>
      <c r="G5"/>
      <c r="H5"/>
    </row>
    <row r="6" spans="2:10" s="4" customFormat="1" ht="16.5" thickTop="1" thickBot="1" x14ac:dyDescent="0.2">
      <c r="B6" s="5" t="s">
        <v>4</v>
      </c>
      <c r="C6" s="6" t="s">
        <v>5</v>
      </c>
      <c r="D6" s="7" t="s">
        <v>6</v>
      </c>
      <c r="E6" s="30" t="s">
        <v>7</v>
      </c>
      <c r="F6" s="41" t="s">
        <v>37</v>
      </c>
    </row>
    <row r="7" spans="2:10" ht="22.5" customHeight="1" thickTop="1" x14ac:dyDescent="0.15">
      <c r="B7" s="9" t="s">
        <v>8</v>
      </c>
      <c r="C7" s="10">
        <v>1.7000000000000001E-2</v>
      </c>
      <c r="D7" s="11">
        <v>0.77300000000000002</v>
      </c>
      <c r="E7" s="31">
        <v>546</v>
      </c>
      <c r="F7" s="40"/>
    </row>
    <row r="8" spans="2:10" ht="22.5" customHeight="1" x14ac:dyDescent="0.15">
      <c r="B8" s="12" t="s">
        <v>9</v>
      </c>
      <c r="C8" s="13">
        <v>0.113</v>
      </c>
      <c r="D8" s="14">
        <v>2.1030000000000002</v>
      </c>
      <c r="E8" s="32">
        <v>5694</v>
      </c>
      <c r="F8" s="38"/>
    </row>
    <row r="9" spans="2:10" ht="22.5" customHeight="1" x14ac:dyDescent="0.15">
      <c r="B9" s="12" t="s">
        <v>10</v>
      </c>
      <c r="C9" s="13">
        <v>0.21099999999999999</v>
      </c>
      <c r="D9" s="14">
        <v>0.69699999999999995</v>
      </c>
      <c r="E9" s="32">
        <v>12875</v>
      </c>
      <c r="F9" s="38"/>
    </row>
    <row r="10" spans="2:10" ht="22.5" customHeight="1" x14ac:dyDescent="0.15">
      <c r="B10" s="12" t="s">
        <v>11</v>
      </c>
      <c r="C10" s="13">
        <v>7.2999999999999995E-2</v>
      </c>
      <c r="D10" s="14">
        <v>0.92300000000000004</v>
      </c>
      <c r="E10" s="32">
        <v>4365</v>
      </c>
      <c r="F10" s="38"/>
    </row>
    <row r="11" spans="2:10" ht="22.5" customHeight="1" x14ac:dyDescent="0.15">
      <c r="B11" s="12" t="s">
        <v>12</v>
      </c>
      <c r="C11" s="13">
        <v>4.7E-2</v>
      </c>
      <c r="D11" s="14">
        <v>1.758</v>
      </c>
      <c r="E11" s="32">
        <v>2091</v>
      </c>
      <c r="F11" s="38"/>
    </row>
    <row r="12" spans="2:10" ht="22.5" customHeight="1" x14ac:dyDescent="0.15">
      <c r="B12" s="12" t="s">
        <v>13</v>
      </c>
      <c r="C12" s="13">
        <v>0.125</v>
      </c>
      <c r="D12" s="14">
        <v>1.204</v>
      </c>
      <c r="E12" s="32">
        <v>2346</v>
      </c>
      <c r="F12" s="38"/>
    </row>
    <row r="13" spans="2:10" ht="22.5" customHeight="1" x14ac:dyDescent="0.15">
      <c r="B13" s="12" t="s">
        <v>14</v>
      </c>
      <c r="C13" s="13">
        <v>4.2999999999999997E-2</v>
      </c>
      <c r="D13" s="14">
        <v>1.256</v>
      </c>
      <c r="E13" s="32">
        <v>3139</v>
      </c>
      <c r="F13" s="38"/>
    </row>
    <row r="14" spans="2:10" ht="22.5" customHeight="1" x14ac:dyDescent="0.15">
      <c r="B14" s="12" t="s">
        <v>15</v>
      </c>
      <c r="C14" s="13">
        <v>2.7E-2</v>
      </c>
      <c r="D14" s="14">
        <v>0.61099999999999999</v>
      </c>
      <c r="E14" s="32">
        <v>718</v>
      </c>
      <c r="F14" s="38"/>
    </row>
    <row r="15" spans="2:10" ht="22.5" customHeight="1" x14ac:dyDescent="0.15">
      <c r="B15" s="12" t="s">
        <v>16</v>
      </c>
      <c r="C15" s="13">
        <v>0.159</v>
      </c>
      <c r="D15" s="14">
        <v>1.1000000000000001</v>
      </c>
      <c r="E15" s="32">
        <v>8649</v>
      </c>
      <c r="F15" s="38"/>
    </row>
    <row r="16" spans="2:10" ht="22.5" customHeight="1" x14ac:dyDescent="0.15">
      <c r="B16" s="12" t="s">
        <v>17</v>
      </c>
      <c r="C16" s="13">
        <v>0.126</v>
      </c>
      <c r="D16" s="14">
        <v>1.819</v>
      </c>
      <c r="E16" s="32">
        <v>4356</v>
      </c>
      <c r="F16" s="38"/>
    </row>
    <row r="17" spans="1:6" ht="22.5" customHeight="1" x14ac:dyDescent="0.15">
      <c r="B17" s="12" t="s">
        <v>18</v>
      </c>
      <c r="C17" s="13">
        <v>3.9E-2</v>
      </c>
      <c r="D17" s="14">
        <v>0.75800000000000001</v>
      </c>
      <c r="E17" s="32">
        <v>1911</v>
      </c>
      <c r="F17" s="38"/>
    </row>
    <row r="18" spans="1:6" ht="22.5" customHeight="1" thickBot="1" x14ac:dyDescent="0.2">
      <c r="B18" s="15" t="s">
        <v>19</v>
      </c>
      <c r="C18" s="16">
        <v>0.114</v>
      </c>
      <c r="D18" s="17">
        <v>1.103</v>
      </c>
      <c r="E18" s="33">
        <v>2098</v>
      </c>
      <c r="F18" s="39"/>
    </row>
    <row r="19" spans="1:6" ht="15.75" thickTop="1" x14ac:dyDescent="0.15">
      <c r="B19"/>
      <c r="C19"/>
      <c r="D19"/>
      <c r="E19"/>
    </row>
    <row r="20" spans="1:6" ht="31.5" customHeight="1" x14ac:dyDescent="0.15">
      <c r="A20" s="1" t="s">
        <v>0</v>
      </c>
      <c r="B20" s="46"/>
      <c r="C20" s="46"/>
      <c r="D20" s="1" t="s">
        <v>1</v>
      </c>
      <c r="E20" s="1"/>
    </row>
    <row r="21" spans="1:6" ht="7.5" customHeight="1" x14ac:dyDescent="0.15">
      <c r="D21" s="18"/>
      <c r="E21" s="18"/>
    </row>
    <row r="22" spans="1:6" ht="4.5" customHeight="1" x14ac:dyDescent="0.15"/>
    <row r="24" spans="1:6" ht="4.5" customHeight="1" x14ac:dyDescent="0.15"/>
    <row r="25" spans="1:6" ht="9" customHeight="1" x14ac:dyDescent="0.15"/>
    <row r="26" spans="1:6" ht="3.75" customHeight="1" x14ac:dyDescent="0.15"/>
  </sheetData>
  <mergeCells count="1">
    <mergeCell ref="B20:C20"/>
  </mergeCells>
  <phoneticPr fontId="3"/>
  <dataValidations count="1">
    <dataValidation type="list" allowBlank="1" showInputMessage="1" showErrorMessage="1" sqref="F7:F18">
      <formula1>$J$1:$J$4</formula1>
    </dataValidation>
  </dataValidations>
  <pageMargins left="0.78740157480314965" right="0.78740157480314965" top="0.98425196850393704" bottom="0.98425196850393704" header="0.51181102362204722" footer="0.51181102362204722"/>
  <pageSetup paperSize="9" scale="40" orientation="portrait" verticalDpi="200" r:id="rId1"/>
  <headerFooter alignWithMargins="0">
    <oddHeader>&amp;L学籍番号：&amp;Cなまえ：&amp;R○○先生ゼミ</oddHeader>
    <oddFooter>&amp;L&amp;D&amp;T&amp;Z&amp;F&amp;F&amp;A&amp;R&amp;D&amp;T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L20"/>
  <sheetViews>
    <sheetView showGridLines="0" workbookViewId="0">
      <selection activeCell="F10" sqref="F10"/>
    </sheetView>
  </sheetViews>
  <sheetFormatPr defaultRowHeight="13.5" x14ac:dyDescent="0.15"/>
  <cols>
    <col min="1" max="1" width="15.25" bestFit="1" customWidth="1"/>
    <col min="6" max="6" width="11.875" bestFit="1" customWidth="1"/>
    <col min="8" max="8" width="11.875" customWidth="1"/>
    <col min="9" max="9" width="2.625" customWidth="1"/>
    <col min="10" max="11" width="10.875" bestFit="1" customWidth="1"/>
  </cols>
  <sheetData>
    <row r="1" spans="1:12" ht="13.5" customHeight="1" x14ac:dyDescent="0.15">
      <c r="A1" s="1" t="s">
        <v>0</v>
      </c>
      <c r="B1" s="46"/>
      <c r="C1" s="46"/>
      <c r="D1" s="1" t="s">
        <v>1</v>
      </c>
      <c r="E1" s="1"/>
      <c r="K1" s="28" t="s">
        <v>41</v>
      </c>
      <c r="L1" s="29" t="s">
        <v>39</v>
      </c>
    </row>
    <row r="2" spans="1:12" x14ac:dyDescent="0.15">
      <c r="A2" s="21"/>
      <c r="B2" s="22"/>
      <c r="C2" s="22"/>
      <c r="D2" s="21"/>
      <c r="E2" s="21"/>
      <c r="K2" s="28" t="s">
        <v>49</v>
      </c>
      <c r="L2" s="29" t="s">
        <v>48</v>
      </c>
    </row>
    <row r="3" spans="1:12" x14ac:dyDescent="0.15">
      <c r="A3" s="21"/>
      <c r="B3" s="22"/>
      <c r="C3" s="22"/>
      <c r="D3" s="21"/>
      <c r="E3" s="21"/>
      <c r="K3" s="28" t="s">
        <v>50</v>
      </c>
      <c r="L3" s="29" t="s">
        <v>40</v>
      </c>
    </row>
    <row r="6" spans="1:12" x14ac:dyDescent="0.15">
      <c r="A6" s="49"/>
      <c r="B6" s="49"/>
      <c r="C6" s="49"/>
      <c r="D6" s="49"/>
      <c r="E6" s="49"/>
      <c r="F6" s="49"/>
      <c r="G6" s="49"/>
      <c r="H6" s="49"/>
    </row>
    <row r="7" spans="1:12" x14ac:dyDescent="0.15">
      <c r="A7" s="49"/>
      <c r="B7" s="49"/>
      <c r="C7" s="49"/>
      <c r="D7" s="49"/>
      <c r="E7" s="49"/>
      <c r="F7" s="49"/>
      <c r="G7" s="49"/>
      <c r="H7" s="49"/>
    </row>
    <row r="8" spans="1:12" x14ac:dyDescent="0.15">
      <c r="A8" s="50"/>
      <c r="B8" s="50"/>
      <c r="C8" s="50"/>
      <c r="D8" s="50"/>
      <c r="E8" s="50"/>
      <c r="F8" s="50"/>
      <c r="G8" s="50"/>
      <c r="H8" s="50"/>
      <c r="J8" s="47" t="s">
        <v>38</v>
      </c>
      <c r="K8" s="48"/>
    </row>
    <row r="9" spans="1:12" x14ac:dyDescent="0.15">
      <c r="A9" s="42" t="s">
        <v>20</v>
      </c>
      <c r="B9" s="42" t="s">
        <v>21</v>
      </c>
      <c r="C9" s="42" t="s">
        <v>22</v>
      </c>
      <c r="D9" s="42" t="s">
        <v>34</v>
      </c>
      <c r="E9" s="42" t="s">
        <v>33</v>
      </c>
      <c r="F9" s="42" t="s">
        <v>35</v>
      </c>
      <c r="G9" s="42" t="s">
        <v>36</v>
      </c>
      <c r="H9" s="42" t="s">
        <v>37</v>
      </c>
      <c r="J9" s="19" t="s">
        <v>46</v>
      </c>
      <c r="K9" s="19" t="s">
        <v>47</v>
      </c>
    </row>
    <row r="10" spans="1:12" ht="22.5" customHeight="1" x14ac:dyDescent="0.15">
      <c r="A10" s="20" t="s">
        <v>23</v>
      </c>
      <c r="B10" s="20">
        <v>400</v>
      </c>
      <c r="C10" s="20">
        <v>483</v>
      </c>
      <c r="D10" s="24">
        <f t="shared" ref="D10:D19" si="0">B10*C10</f>
        <v>193200</v>
      </c>
      <c r="E10" s="25">
        <f>D10/$D$20</f>
        <v>0.22068650408361415</v>
      </c>
      <c r="F10" s="45">
        <f>E10</f>
        <v>0.22068650408361415</v>
      </c>
      <c r="G10" s="20"/>
      <c r="H10" s="20"/>
      <c r="J10" s="27">
        <v>0.75</v>
      </c>
      <c r="K10" s="27">
        <v>0.95</v>
      </c>
    </row>
    <row r="11" spans="1:12" ht="22.5" customHeight="1" x14ac:dyDescent="0.15">
      <c r="A11" s="20" t="s">
        <v>26</v>
      </c>
      <c r="B11" s="20">
        <v>500</v>
      </c>
      <c r="C11" s="20">
        <v>374</v>
      </c>
      <c r="D11" s="24">
        <f t="shared" si="0"/>
        <v>187000</v>
      </c>
      <c r="E11" s="25">
        <f t="shared" ref="E11:E19" si="1">D11/$D$20</f>
        <v>0.2136044320063967</v>
      </c>
      <c r="F11" s="45">
        <f>F10+E11</f>
        <v>0.43429093609001085</v>
      </c>
      <c r="G11" s="20"/>
      <c r="H11" s="20"/>
      <c r="J11" s="27">
        <v>0.75</v>
      </c>
      <c r="K11" s="27">
        <v>0.95</v>
      </c>
    </row>
    <row r="12" spans="1:12" ht="22.5" customHeight="1" x14ac:dyDescent="0.15">
      <c r="A12" s="20" t="s">
        <v>30</v>
      </c>
      <c r="B12" s="20">
        <v>450</v>
      </c>
      <c r="C12" s="20">
        <v>296</v>
      </c>
      <c r="D12" s="24">
        <f t="shared" si="0"/>
        <v>133200</v>
      </c>
      <c r="E12" s="25">
        <f t="shared" si="1"/>
        <v>0.15215032269118739</v>
      </c>
      <c r="F12" s="45">
        <f t="shared" ref="F12:F19" si="2">F11+E12</f>
        <v>0.58644125878119824</v>
      </c>
      <c r="G12" s="20"/>
      <c r="H12" s="20"/>
      <c r="J12" s="27">
        <v>0.75</v>
      </c>
      <c r="K12" s="27">
        <v>0.95</v>
      </c>
    </row>
    <row r="13" spans="1:12" ht="22.5" customHeight="1" x14ac:dyDescent="0.15">
      <c r="A13" s="20" t="s">
        <v>24</v>
      </c>
      <c r="B13" s="20">
        <v>400</v>
      </c>
      <c r="C13" s="20">
        <v>237</v>
      </c>
      <c r="D13" s="24">
        <f t="shared" si="0"/>
        <v>94800</v>
      </c>
      <c r="E13" s="25">
        <f t="shared" si="1"/>
        <v>0.10828716660003426</v>
      </c>
      <c r="F13" s="45">
        <f t="shared" si="2"/>
        <v>0.69472842538123247</v>
      </c>
      <c r="G13" s="20"/>
      <c r="H13" s="20"/>
      <c r="J13" s="27">
        <v>0.75</v>
      </c>
      <c r="K13" s="27">
        <v>0.95</v>
      </c>
    </row>
    <row r="14" spans="1:12" ht="22.5" customHeight="1" x14ac:dyDescent="0.15">
      <c r="A14" s="43" t="s">
        <v>25</v>
      </c>
      <c r="B14" s="43">
        <v>400</v>
      </c>
      <c r="C14" s="43">
        <v>168</v>
      </c>
      <c r="D14" s="44">
        <f t="shared" si="0"/>
        <v>67200</v>
      </c>
      <c r="E14" s="25">
        <f t="shared" si="1"/>
        <v>7.6760523159517965E-2</v>
      </c>
      <c r="F14" s="45">
        <f t="shared" si="2"/>
        <v>0.77148894854075045</v>
      </c>
      <c r="G14" s="43"/>
      <c r="H14" s="43"/>
      <c r="J14" s="27">
        <v>0.75</v>
      </c>
      <c r="K14" s="27">
        <v>0.95</v>
      </c>
    </row>
    <row r="15" spans="1:12" ht="22.5" customHeight="1" x14ac:dyDescent="0.15">
      <c r="A15" s="20" t="s">
        <v>27</v>
      </c>
      <c r="B15" s="20">
        <v>300</v>
      </c>
      <c r="C15" s="20">
        <v>180</v>
      </c>
      <c r="D15" s="24">
        <f t="shared" si="0"/>
        <v>54000</v>
      </c>
      <c r="E15" s="25">
        <f t="shared" si="1"/>
        <v>6.1682563253184074E-2</v>
      </c>
      <c r="F15" s="45">
        <f t="shared" si="2"/>
        <v>0.83317151179393456</v>
      </c>
      <c r="G15" s="20"/>
      <c r="H15" s="20"/>
      <c r="J15" s="27">
        <v>0.75</v>
      </c>
      <c r="K15" s="27">
        <v>0.95</v>
      </c>
    </row>
    <row r="16" spans="1:12" ht="22.5" customHeight="1" x14ac:dyDescent="0.15">
      <c r="A16" s="20" t="s">
        <v>28</v>
      </c>
      <c r="B16" s="20">
        <v>400</v>
      </c>
      <c r="C16" s="20">
        <v>125</v>
      </c>
      <c r="D16" s="24">
        <f t="shared" si="0"/>
        <v>50000</v>
      </c>
      <c r="E16" s="25">
        <f t="shared" si="1"/>
        <v>5.7113484493688957E-2</v>
      </c>
      <c r="F16" s="45">
        <f t="shared" si="2"/>
        <v>0.89028499628762348</v>
      </c>
      <c r="G16" s="20"/>
      <c r="H16" s="20"/>
      <c r="J16" s="27">
        <v>0.75</v>
      </c>
      <c r="K16" s="27">
        <v>0.95</v>
      </c>
    </row>
    <row r="17" spans="1:11" ht="22.5" customHeight="1" x14ac:dyDescent="0.15">
      <c r="A17" s="20" t="s">
        <v>31</v>
      </c>
      <c r="B17" s="20">
        <v>450</v>
      </c>
      <c r="C17" s="20">
        <v>98</v>
      </c>
      <c r="D17" s="24">
        <f t="shared" si="0"/>
        <v>44100</v>
      </c>
      <c r="E17" s="25">
        <f t="shared" si="1"/>
        <v>5.0374093323433664E-2</v>
      </c>
      <c r="F17" s="45">
        <f t="shared" si="2"/>
        <v>0.94065908961105715</v>
      </c>
      <c r="G17" s="20"/>
      <c r="H17" s="20"/>
      <c r="J17" s="27">
        <v>0.75</v>
      </c>
      <c r="K17" s="27">
        <v>0.95</v>
      </c>
    </row>
    <row r="18" spans="1:11" ht="22.5" customHeight="1" x14ac:dyDescent="0.15">
      <c r="A18" s="43" t="s">
        <v>32</v>
      </c>
      <c r="B18" s="43">
        <v>450</v>
      </c>
      <c r="C18" s="43">
        <v>61</v>
      </c>
      <c r="D18" s="44">
        <f t="shared" si="0"/>
        <v>27450</v>
      </c>
      <c r="E18" s="25">
        <f t="shared" si="1"/>
        <v>3.135530298703524E-2</v>
      </c>
      <c r="F18" s="45">
        <f t="shared" si="2"/>
        <v>0.97201439259809241</v>
      </c>
      <c r="G18" s="43"/>
      <c r="H18" s="43"/>
      <c r="J18" s="27">
        <v>0.75</v>
      </c>
      <c r="K18" s="27">
        <v>0.95</v>
      </c>
    </row>
    <row r="19" spans="1:11" ht="22.5" customHeight="1" x14ac:dyDescent="0.15">
      <c r="A19" s="20" t="s">
        <v>29</v>
      </c>
      <c r="B19" s="20">
        <v>500</v>
      </c>
      <c r="C19" s="20">
        <v>49</v>
      </c>
      <c r="D19" s="24">
        <f t="shared" si="0"/>
        <v>24500</v>
      </c>
      <c r="E19" s="25">
        <f t="shared" si="1"/>
        <v>2.798560740190759E-2</v>
      </c>
      <c r="F19" s="45">
        <f t="shared" si="2"/>
        <v>1</v>
      </c>
      <c r="G19" s="20"/>
      <c r="H19" s="20"/>
      <c r="J19" s="27">
        <v>0.75</v>
      </c>
      <c r="K19" s="27">
        <v>0.95</v>
      </c>
    </row>
    <row r="20" spans="1:11" x14ac:dyDescent="0.15">
      <c r="D20" s="26">
        <f>SUM(D10:D19)</f>
        <v>875450</v>
      </c>
      <c r="E20" s="23"/>
    </row>
  </sheetData>
  <sortState ref="A10:E19">
    <sortCondition descending="1" ref="E9"/>
  </sortState>
  <mergeCells count="3">
    <mergeCell ref="J8:K8"/>
    <mergeCell ref="B1:C1"/>
    <mergeCell ref="A6:H8"/>
  </mergeCells>
  <phoneticPr fontId="3"/>
  <dataValidations count="2">
    <dataValidation type="list" allowBlank="1" showInputMessage="1" showErrorMessage="1" sqref="G10:G19">
      <formula1>$K$1:$K$3</formula1>
    </dataValidation>
    <dataValidation type="list" allowBlank="1" showInputMessage="1" showErrorMessage="1" sqref="H10:H19">
      <formula1>$L$1:$L$3</formula1>
    </dataValidation>
  </dataValidations>
  <pageMargins left="0.23622047244094491" right="0.23622047244094491" top="0.74803149606299213" bottom="0.74803149606299213" header="0.31496062992125984" footer="0.31496062992125984"/>
  <pageSetup paperSize="9" scale="74" orientation="portrait" verticalDpi="4294967293" r:id="rId1"/>
  <headerFooter alignWithMargins="0">
    <oddHeader>&amp;LABC分析　　氏名：&amp;C学籍番号：&amp;Rゼミ名；○○先生</oddHeader>
    <oddFooter>&amp;L&amp;D&amp;T&amp;Z&amp;F&amp;F&amp;A&amp;R&amp;D&amp;T&amp;A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PPM分析</vt:lpstr>
      <vt:lpstr>ABC分析</vt:lpstr>
      <vt:lpstr>バブルチャート</vt:lpstr>
    </vt:vector>
  </TitlesOfParts>
  <Company>学校法人東海学園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tokai</dc:creator>
  <cp:lastModifiedBy>iida</cp:lastModifiedBy>
  <cp:lastPrinted>2015-12-06T06:03:10Z</cp:lastPrinted>
  <dcterms:created xsi:type="dcterms:W3CDTF">2007-07-12T07:17:43Z</dcterms:created>
  <dcterms:modified xsi:type="dcterms:W3CDTF">2015-12-06T06:14:01Z</dcterms:modified>
</cp:coreProperties>
</file>