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145"/>
  </bookViews>
  <sheets>
    <sheet name="ABC分析" sheetId="1" r:id="rId1"/>
    <sheet name="パレート図" sheetId="10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</sheets>
  <calcPr calcId="145621"/>
</workbook>
</file>

<file path=xl/calcChain.xml><?xml version="1.0" encoding="utf-8"?>
<calcChain xmlns="http://schemas.openxmlformats.org/spreadsheetml/2006/main">
  <c r="F6" i="1" l="1"/>
  <c r="F23" i="1"/>
  <c r="E23" i="1"/>
  <c r="D33" i="1"/>
</calcChain>
</file>

<file path=xl/comments1.xml><?xml version="1.0" encoding="utf-8"?>
<comments xmlns="http://schemas.openxmlformats.org/spreadsheetml/2006/main">
  <authors>
    <author>iida</author>
  </authors>
  <commentLis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>降順並び替え</t>
        </r>
      </text>
    </comment>
  </commentList>
</comments>
</file>

<file path=xl/sharedStrings.xml><?xml version="1.0" encoding="utf-8"?>
<sst xmlns="http://schemas.openxmlformats.org/spreadsheetml/2006/main" count="40" uniqueCount="40">
  <si>
    <t>下の表の売上ABC分析を行い、在庫管理をせよ。</t>
  </si>
  <si>
    <t>No</t>
  </si>
  <si>
    <t>品名</t>
  </si>
  <si>
    <t>単価</t>
  </si>
  <si>
    <t>数量</t>
  </si>
  <si>
    <t>　キャラメル</t>
  </si>
  <si>
    <t xml:space="preserve">  チョコレ―ト</t>
  </si>
  <si>
    <t xml:space="preserve">  あめ</t>
  </si>
  <si>
    <t xml:space="preserve">  フ―センガム</t>
  </si>
  <si>
    <t xml:space="preserve">  アイスクリ―ム</t>
  </si>
  <si>
    <t xml:space="preserve">  ヨウカン</t>
  </si>
  <si>
    <t xml:space="preserve">  ビスケット</t>
  </si>
  <si>
    <t xml:space="preserve">  エビセンベイ</t>
  </si>
  <si>
    <t xml:space="preserve">  クッキ―</t>
  </si>
  <si>
    <t xml:space="preserve">  海苔巻せんべい</t>
  </si>
  <si>
    <t xml:space="preserve">  海苔巻あられ</t>
  </si>
  <si>
    <t>単価＊数量</t>
  </si>
  <si>
    <t>売上</t>
    <rPh sb="0" eb="2">
      <t>ウリアゲ</t>
    </rPh>
    <phoneticPr fontId="3"/>
  </si>
  <si>
    <t>学籍番号</t>
    <phoneticPr fontId="3"/>
  </si>
  <si>
    <t>氏名</t>
    <phoneticPr fontId="3"/>
  </si>
  <si>
    <t>A</t>
  </si>
  <si>
    <t>B</t>
  </si>
  <si>
    <t>C</t>
  </si>
  <si>
    <t>D</t>
  </si>
  <si>
    <t>E</t>
  </si>
  <si>
    <t>F</t>
  </si>
  <si>
    <t>G</t>
  </si>
  <si>
    <t>H</t>
  </si>
  <si>
    <t>I</t>
  </si>
  <si>
    <t>16期売上構成比</t>
    <rPh sb="2" eb="3">
      <t>キ</t>
    </rPh>
    <rPh sb="3" eb="5">
      <t>ウリアゲ</t>
    </rPh>
    <rPh sb="5" eb="8">
      <t>コウセイヒ</t>
    </rPh>
    <phoneticPr fontId="3"/>
  </si>
  <si>
    <t>売上成長率</t>
    <rPh sb="0" eb="2">
      <t>ウリアゲ</t>
    </rPh>
    <rPh sb="2" eb="4">
      <t>セイチョウ</t>
    </rPh>
    <rPh sb="4" eb="5">
      <t>リツ</t>
    </rPh>
    <phoneticPr fontId="3"/>
  </si>
  <si>
    <t>PPM分析</t>
    <rPh sb="3" eb="5">
      <t>ブンセキ</t>
    </rPh>
    <phoneticPr fontId="3"/>
  </si>
  <si>
    <t>商品名</t>
    <rPh sb="0" eb="3">
      <t>ショウヒンメイ</t>
    </rPh>
    <phoneticPr fontId="3"/>
  </si>
  <si>
    <t>15期売上高</t>
    <rPh sb="2" eb="3">
      <t>キ</t>
    </rPh>
    <rPh sb="3" eb="5">
      <t>ウリアゲ</t>
    </rPh>
    <rPh sb="5" eb="6">
      <t>ダカ</t>
    </rPh>
    <phoneticPr fontId="3"/>
  </si>
  <si>
    <t>16期売上高</t>
    <rPh sb="2" eb="3">
      <t>キ</t>
    </rPh>
    <rPh sb="3" eb="5">
      <t>ウリアゲ</t>
    </rPh>
    <rPh sb="5" eb="6">
      <t>ダカ</t>
    </rPh>
    <phoneticPr fontId="3"/>
  </si>
  <si>
    <t>市場占有率</t>
    <rPh sb="0" eb="2">
      <t>シジョウ</t>
    </rPh>
    <rPh sb="2" eb="4">
      <t>センユウ</t>
    </rPh>
    <rPh sb="4" eb="5">
      <t>リツ</t>
    </rPh>
    <phoneticPr fontId="3"/>
  </si>
  <si>
    <t>市場成長率</t>
    <rPh sb="0" eb="2">
      <t>シジョウ</t>
    </rPh>
    <rPh sb="2" eb="5">
      <t>セイチョウリツ</t>
    </rPh>
    <phoneticPr fontId="3"/>
  </si>
  <si>
    <t>ABC分析</t>
    <rPh sb="3" eb="5">
      <t>ブンセキ</t>
    </rPh>
    <phoneticPr fontId="3"/>
  </si>
  <si>
    <t>マネジメント</t>
    <phoneticPr fontId="3"/>
  </si>
  <si>
    <t>マネジメント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</si>
</sst>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 applyProtection="1">
      <alignment horizontal="left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38" fontId="5" fillId="0" borderId="1" xfId="2" applyFont="1" applyBorder="1" applyAlignment="1"/>
    <xf numFmtId="38" fontId="5" fillId="0" borderId="1" xfId="2" applyFont="1" applyBorder="1">
      <alignment vertical="center"/>
    </xf>
    <xf numFmtId="10" fontId="5" fillId="0" borderId="1" xfId="1" applyNumberFormat="1" applyFont="1" applyBorder="1">
      <alignment vertical="center"/>
    </xf>
    <xf numFmtId="0" fontId="0" fillId="0" borderId="0" xfId="0" applyAlignment="1">
      <alignment horizont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38" fontId="5" fillId="0" borderId="10" xfId="2" applyFont="1" applyBorder="1" applyAlignment="1"/>
    <xf numFmtId="0" fontId="5" fillId="0" borderId="11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2" applyFont="1" applyBorder="1">
      <alignment vertical="center"/>
    </xf>
    <xf numFmtId="10" fontId="5" fillId="0" borderId="10" xfId="1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3" xfId="0" applyFont="1" applyBorder="1">
      <alignment vertical="center"/>
    </xf>
    <xf numFmtId="38" fontId="5" fillId="0" borderId="3" xfId="2" applyFont="1" applyBorder="1" applyAlignment="1"/>
    <xf numFmtId="0" fontId="5" fillId="0" borderId="13" xfId="0" applyFont="1" applyBorder="1">
      <alignment vertical="center"/>
    </xf>
    <xf numFmtId="0" fontId="6" fillId="2" borderId="14" xfId="0" applyFont="1" applyFill="1" applyBorder="1" applyAlignment="1" applyProtection="1">
      <alignment horizontal="distributed"/>
    </xf>
    <xf numFmtId="0" fontId="6" fillId="2" borderId="15" xfId="0" applyFont="1" applyFill="1" applyBorder="1" applyAlignment="1" applyProtection="1">
      <alignment horizontal="distributed"/>
    </xf>
    <xf numFmtId="0" fontId="5" fillId="4" borderId="16" xfId="0" applyFont="1" applyFill="1" applyBorder="1" applyAlignment="1">
      <alignment horizontal="distributed" vertical="distributed"/>
    </xf>
    <xf numFmtId="0" fontId="5" fillId="0" borderId="12" xfId="0" applyFont="1" applyBorder="1" applyAlignment="1">
      <alignment horizontal="center" vertical="center"/>
    </xf>
    <xf numFmtId="38" fontId="5" fillId="0" borderId="3" xfId="2" applyFont="1" applyBorder="1">
      <alignment vertical="center"/>
    </xf>
    <xf numFmtId="10" fontId="5" fillId="0" borderId="3" xfId="1" applyNumberFormat="1" applyFont="1" applyBorder="1">
      <alignment vertical="center"/>
    </xf>
    <xf numFmtId="0" fontId="5" fillId="5" borderId="14" xfId="0" applyFont="1" applyFill="1" applyBorder="1" applyAlignment="1">
      <alignment horizontal="distributed" vertical="distributed"/>
    </xf>
    <xf numFmtId="0" fontId="5" fillId="5" borderId="15" xfId="0" applyFont="1" applyFill="1" applyBorder="1" applyAlignment="1">
      <alignment horizontal="distributed" vertical="distributed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38" fontId="10" fillId="0" borderId="0" xfId="0" applyNumberFormat="1" applyFo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ABC分析!$C$20</c:f>
              <c:strCache>
                <c:ptCount val="1"/>
              </c:strCache>
            </c:strRef>
          </c:tx>
          <c:invertIfNegative val="0"/>
          <c:dLbls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accent1"/>
                </a:solidFill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ABC分析!$B$21:$B$31</c:f>
              <c:strCache>
                <c:ptCount val="11"/>
                <c:pt idx="1">
                  <c:v>商品名</c:v>
                </c:pt>
                <c:pt idx="2">
                  <c:v>A</c:v>
                </c:pt>
                <c:pt idx="3">
                  <c:v>B</c:v>
                </c:pt>
                <c:pt idx="4">
                  <c:v>C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G</c:v>
                </c:pt>
                <c:pt idx="9">
                  <c:v>H</c:v>
                </c:pt>
                <c:pt idx="10">
                  <c:v>I</c:v>
                </c:pt>
              </c:strCache>
            </c:strRef>
          </c:cat>
          <c:val>
            <c:numRef>
              <c:f>ABC分析!$C$21:$C$31</c:f>
              <c:numCache>
                <c:formatCode>General</c:formatCode>
                <c:ptCount val="11"/>
                <c:pt idx="1">
                  <c:v>0</c:v>
                </c:pt>
                <c:pt idx="2" formatCode="#,##0_);[Red]\(#,##0\)">
                  <c:v>75064</c:v>
                </c:pt>
                <c:pt idx="3" formatCode="#,##0_);[Red]\(#,##0\)">
                  <c:v>35246</c:v>
                </c:pt>
                <c:pt idx="4" formatCode="#,##0_);[Red]\(#,##0\)">
                  <c:v>55640</c:v>
                </c:pt>
                <c:pt idx="5" formatCode="#,##0_);[Red]\(#,##0\)">
                  <c:v>28135</c:v>
                </c:pt>
                <c:pt idx="6" formatCode="#,##0_);[Red]\(#,##0\)">
                  <c:v>15238</c:v>
                </c:pt>
                <c:pt idx="7" formatCode="#,##0_);[Red]\(#,##0\)">
                  <c:v>17465</c:v>
                </c:pt>
                <c:pt idx="8" formatCode="#,##0_);[Red]\(#,##0\)">
                  <c:v>22386</c:v>
                </c:pt>
                <c:pt idx="9" formatCode="#,##0_);[Red]\(#,##0\)">
                  <c:v>18650</c:v>
                </c:pt>
                <c:pt idx="10" formatCode="#,##0_);[Red]\(#,##0\)">
                  <c:v>26058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axId val="238836736"/>
        <c:axId val="238842624"/>
      </c:barChart>
      <c:lineChart>
        <c:grouping val="standard"/>
        <c:varyColors val="0"/>
        <c:ser>
          <c:idx val="1"/>
          <c:order val="1"/>
          <c:tx>
            <c:strRef>
              <c:f>ABC分析!#REF!</c:f>
              <c:strCache>
                <c:ptCount val="1"/>
                <c:pt idx="0">
                  <c:v>#REF!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ABC分析!$B$21:$B$31</c:f>
              <c:strCache>
                <c:ptCount val="11"/>
                <c:pt idx="1">
                  <c:v>商品名</c:v>
                </c:pt>
                <c:pt idx="2">
                  <c:v>A</c:v>
                </c:pt>
                <c:pt idx="3">
                  <c:v>B</c:v>
                </c:pt>
                <c:pt idx="4">
                  <c:v>C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G</c:v>
                </c:pt>
                <c:pt idx="9">
                  <c:v>H</c:v>
                </c:pt>
                <c:pt idx="10">
                  <c:v>I</c:v>
                </c:pt>
              </c:strCache>
            </c:strRef>
          </c:cat>
          <c:val>
            <c:numRef>
              <c:f>ABC分析!$E$20:$E$31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3" formatCode="0.00%">
                  <c:v>0.22374170164367282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850048"/>
        <c:axId val="238844160"/>
      </c:lineChart>
      <c:catAx>
        <c:axId val="2388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8842624"/>
        <c:crosses val="autoZero"/>
        <c:auto val="1"/>
        <c:lblAlgn val="ctr"/>
        <c:lblOffset val="100"/>
        <c:noMultiLvlLbl val="0"/>
      </c:catAx>
      <c:valAx>
        <c:axId val="23884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836736"/>
        <c:crosses val="autoZero"/>
        <c:crossBetween val="between"/>
      </c:valAx>
      <c:valAx>
        <c:axId val="238844160"/>
        <c:scaling>
          <c:orientation val="minMax"/>
          <c:max val="1.05"/>
        </c:scaling>
        <c:delete val="0"/>
        <c:axPos val="r"/>
        <c:majorGridlines/>
        <c:numFmt formatCode="0%" sourceLinked="0"/>
        <c:majorTickMark val="out"/>
        <c:minorTickMark val="none"/>
        <c:tickLblPos val="nextTo"/>
        <c:crossAx val="238850048"/>
        <c:crosses val="max"/>
        <c:crossBetween val="between"/>
        <c:majorUnit val="5.000000000000001E-2"/>
      </c:valAx>
      <c:catAx>
        <c:axId val="23885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8441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0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>&amp;L学籍番号：&amp;C名前：&amp;R&amp;D&amp;T</oddHeader>
    <oddFooter>&amp;L&amp;D&amp;T&amp;F&amp;A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12</xdr:row>
      <xdr:rowOff>47625</xdr:rowOff>
    </xdr:from>
    <xdr:to>
      <xdr:col>10</xdr:col>
      <xdr:colOff>475775</xdr:colOff>
      <xdr:row>25</xdr:row>
      <xdr:rowOff>185630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550" y="3038475"/>
          <a:ext cx="2923700" cy="2938355"/>
        </a:xfrm>
        <a:prstGeom prst="rect">
          <a:avLst/>
        </a:prstGeom>
      </xdr:spPr>
    </xdr:pic>
    <xdr:clientData/>
  </xdr:twoCellAnchor>
  <xdr:twoCellAnchor>
    <xdr:from>
      <xdr:col>5</xdr:col>
      <xdr:colOff>647701</xdr:colOff>
      <xdr:row>8</xdr:row>
      <xdr:rowOff>104775</xdr:rowOff>
    </xdr:from>
    <xdr:to>
      <xdr:col>9</xdr:col>
      <xdr:colOff>104775</xdr:colOff>
      <xdr:row>21</xdr:row>
      <xdr:rowOff>38100</xdr:rowOff>
    </xdr:to>
    <xdr:cxnSp macro="">
      <xdr:nvCxnSpPr>
        <xdr:cNvPr id="10" name="直線矢印コネクタ 9"/>
        <xdr:cNvCxnSpPr/>
      </xdr:nvCxnSpPr>
      <xdr:spPr>
        <a:xfrm flipH="1" flipV="1">
          <a:off x="6372226" y="2028825"/>
          <a:ext cx="4086224" cy="2714625"/>
        </a:xfrm>
        <a:prstGeom prst="straightConnector1">
          <a:avLst/>
        </a:prstGeom>
        <a:ln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190500</xdr:colOff>
      <xdr:row>1</xdr:row>
      <xdr:rowOff>15301</xdr:rowOff>
    </xdr:from>
    <xdr:to>
      <xdr:col>10</xdr:col>
      <xdr:colOff>536108</xdr:colOff>
      <xdr:row>11</xdr:row>
      <xdr:rowOff>133350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2025" y="348676"/>
          <a:ext cx="2993558" cy="2508824"/>
        </a:xfrm>
        <a:prstGeom prst="rect">
          <a:avLst/>
        </a:prstGeom>
      </xdr:spPr>
    </xdr:pic>
    <xdr:clientData/>
  </xdr:twoCellAnchor>
  <xdr:twoCellAnchor>
    <xdr:from>
      <xdr:col>5</xdr:col>
      <xdr:colOff>847725</xdr:colOff>
      <xdr:row>6</xdr:row>
      <xdr:rowOff>38100</xdr:rowOff>
    </xdr:from>
    <xdr:to>
      <xdr:col>8</xdr:col>
      <xdr:colOff>295275</xdr:colOff>
      <xdr:row>9</xdr:row>
      <xdr:rowOff>9526</xdr:rowOff>
    </xdr:to>
    <xdr:cxnSp macro="">
      <xdr:nvCxnSpPr>
        <xdr:cNvPr id="8" name="直線矢印コネクタ 7"/>
        <xdr:cNvCxnSpPr/>
      </xdr:nvCxnSpPr>
      <xdr:spPr>
        <a:xfrm flipH="1" flipV="1">
          <a:off x="6572250" y="1428750"/>
          <a:ext cx="3390900" cy="771526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895351</xdr:colOff>
      <xdr:row>10</xdr:row>
      <xdr:rowOff>104775</xdr:rowOff>
    </xdr:from>
    <xdr:to>
      <xdr:col>8</xdr:col>
      <xdr:colOff>457200</xdr:colOff>
      <xdr:row>24</xdr:row>
      <xdr:rowOff>104775</xdr:rowOff>
    </xdr:to>
    <xdr:cxnSp macro="">
      <xdr:nvCxnSpPr>
        <xdr:cNvPr id="12" name="直線矢印コネクタ 11"/>
        <xdr:cNvCxnSpPr/>
      </xdr:nvCxnSpPr>
      <xdr:spPr>
        <a:xfrm flipH="1">
          <a:off x="5305426" y="2562225"/>
          <a:ext cx="4819649" cy="3067050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1000125</xdr:colOff>
      <xdr:row>10</xdr:row>
      <xdr:rowOff>180975</xdr:rowOff>
    </xdr:from>
    <xdr:to>
      <xdr:col>8</xdr:col>
      <xdr:colOff>447675</xdr:colOff>
      <xdr:row>25</xdr:row>
      <xdr:rowOff>209550</xdr:rowOff>
    </xdr:to>
    <xdr:cxnSp macro="">
      <xdr:nvCxnSpPr>
        <xdr:cNvPr id="14" name="直線矢印コネクタ 13"/>
        <xdr:cNvCxnSpPr/>
      </xdr:nvCxnSpPr>
      <xdr:spPr>
        <a:xfrm flipH="1">
          <a:off x="6724650" y="2638425"/>
          <a:ext cx="3390900" cy="3362325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4094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3"/>
  <sheetViews>
    <sheetView showGridLines="0" tabSelected="1" workbookViewId="0">
      <selection activeCell="C1" sqref="C1"/>
    </sheetView>
  </sheetViews>
  <sheetFormatPr defaultRowHeight="13.5"/>
  <cols>
    <col min="1" max="1" width="0.625" customWidth="1"/>
    <col min="2" max="2" width="12.5" customWidth="1"/>
    <col min="3" max="3" width="27.25" bestFit="1" customWidth="1"/>
    <col min="4" max="4" width="17.5" bestFit="1" customWidth="1"/>
    <col min="5" max="5" width="17.25" customWidth="1"/>
    <col min="6" max="6" width="17.5" bestFit="1" customWidth="1"/>
    <col min="7" max="7" width="17.5" customWidth="1"/>
    <col min="8" max="8" width="16.75" customWidth="1"/>
  </cols>
  <sheetData>
    <row r="1" spans="2:12" ht="26.25" customHeight="1" thickBot="1">
      <c r="B1" s="11" t="s">
        <v>18</v>
      </c>
      <c r="C1" s="12"/>
      <c r="D1" s="12" t="s">
        <v>19</v>
      </c>
      <c r="E1" s="13"/>
    </row>
    <row r="2" spans="2:12" ht="14.25" thickBot="1"/>
    <row r="3" spans="2:12" ht="20.25" customHeight="1" thickBot="1">
      <c r="B3" s="1" t="s">
        <v>0</v>
      </c>
      <c r="C3" s="2"/>
      <c r="D3" s="2"/>
      <c r="F3" s="10" t="s">
        <v>16</v>
      </c>
      <c r="G3" s="8" t="s">
        <v>37</v>
      </c>
    </row>
    <row r="4" spans="2:12" ht="5.25" customHeight="1" thickBot="1"/>
    <row r="5" spans="2:12" ht="21.75" thickBot="1">
      <c r="B5" s="28" t="s">
        <v>1</v>
      </c>
      <c r="C5" s="29" t="s">
        <v>2</v>
      </c>
      <c r="D5" s="29" t="s">
        <v>3</v>
      </c>
      <c r="E5" s="29" t="s">
        <v>4</v>
      </c>
      <c r="F5" s="29" t="s">
        <v>17</v>
      </c>
      <c r="G5" s="30" t="s">
        <v>39</v>
      </c>
    </row>
    <row r="6" spans="2:12" ht="21.75" thickTop="1">
      <c r="B6" s="24">
        <v>1</v>
      </c>
      <c r="C6" s="36" t="s">
        <v>5</v>
      </c>
      <c r="D6" s="25">
        <v>100</v>
      </c>
      <c r="E6" s="26">
        <v>2000</v>
      </c>
      <c r="F6" s="32">
        <f>D6*E6</f>
        <v>200000</v>
      </c>
      <c r="G6" s="27"/>
    </row>
    <row r="7" spans="2:12" ht="21">
      <c r="B7" s="14">
        <v>2</v>
      </c>
      <c r="C7" s="37" t="s">
        <v>6</v>
      </c>
      <c r="D7" s="4">
        <v>200</v>
      </c>
      <c r="E7" s="5">
        <v>1500</v>
      </c>
      <c r="F7" s="6"/>
      <c r="G7" s="15"/>
    </row>
    <row r="8" spans="2:12" ht="21">
      <c r="B8" s="14">
        <v>3</v>
      </c>
      <c r="C8" s="37" t="s">
        <v>7</v>
      </c>
      <c r="D8" s="4">
        <v>30</v>
      </c>
      <c r="E8" s="5">
        <v>3000</v>
      </c>
      <c r="F8" s="6"/>
      <c r="G8" s="15"/>
    </row>
    <row r="9" spans="2:12" ht="21">
      <c r="B9" s="14">
        <v>4</v>
      </c>
      <c r="C9" s="37" t="s">
        <v>8</v>
      </c>
      <c r="D9" s="4">
        <v>50</v>
      </c>
      <c r="E9" s="5">
        <v>320</v>
      </c>
      <c r="F9" s="6"/>
      <c r="G9" s="15"/>
      <c r="L9" s="9"/>
    </row>
    <row r="10" spans="2:12" ht="21">
      <c r="B10" s="14">
        <v>5</v>
      </c>
      <c r="C10" s="37" t="s">
        <v>9</v>
      </c>
      <c r="D10" s="4">
        <v>100</v>
      </c>
      <c r="E10" s="5">
        <v>190</v>
      </c>
      <c r="F10" s="6"/>
      <c r="G10" s="15"/>
    </row>
    <row r="11" spans="2:12" ht="21">
      <c r="B11" s="14">
        <v>6</v>
      </c>
      <c r="C11" s="37" t="s">
        <v>10</v>
      </c>
      <c r="D11" s="4">
        <v>150</v>
      </c>
      <c r="E11" s="5">
        <v>90</v>
      </c>
      <c r="F11" s="6"/>
      <c r="G11" s="15"/>
    </row>
    <row r="12" spans="2:12" ht="21">
      <c r="B12" s="14">
        <v>7</v>
      </c>
      <c r="C12" s="37" t="s">
        <v>11</v>
      </c>
      <c r="D12" s="4">
        <v>55</v>
      </c>
      <c r="E12" s="5">
        <v>66</v>
      </c>
      <c r="F12" s="6"/>
      <c r="G12" s="15"/>
    </row>
    <row r="13" spans="2:12" ht="21">
      <c r="B13" s="14">
        <v>8</v>
      </c>
      <c r="C13" s="37" t="s">
        <v>12</v>
      </c>
      <c r="D13" s="4">
        <v>120</v>
      </c>
      <c r="E13" s="5">
        <v>300</v>
      </c>
      <c r="F13" s="6"/>
      <c r="G13" s="15"/>
    </row>
    <row r="14" spans="2:12" ht="21">
      <c r="B14" s="14">
        <v>9</v>
      </c>
      <c r="C14" s="37" t="s">
        <v>13</v>
      </c>
      <c r="D14" s="4">
        <v>200</v>
      </c>
      <c r="E14" s="5">
        <v>150</v>
      </c>
      <c r="F14" s="6"/>
      <c r="G14" s="15"/>
    </row>
    <row r="15" spans="2:12" ht="21">
      <c r="B15" s="14">
        <v>10</v>
      </c>
      <c r="C15" s="37" t="s">
        <v>14</v>
      </c>
      <c r="D15" s="4">
        <v>150</v>
      </c>
      <c r="E15" s="5">
        <v>120</v>
      </c>
      <c r="F15" s="6"/>
      <c r="G15" s="15"/>
    </row>
    <row r="16" spans="2:12" ht="21.75" thickBot="1">
      <c r="B16" s="16">
        <v>11</v>
      </c>
      <c r="C16" s="38" t="s">
        <v>15</v>
      </c>
      <c r="D16" s="17">
        <v>170</v>
      </c>
      <c r="E16" s="18">
        <v>100</v>
      </c>
      <c r="F16" s="22"/>
      <c r="G16" s="19"/>
    </row>
    <row r="17" spans="1:7" ht="6.75" customHeight="1">
      <c r="B17" s="2"/>
      <c r="C17" s="2"/>
      <c r="D17" s="2"/>
      <c r="E17" s="2"/>
    </row>
    <row r="18" spans="1:7" ht="5.25" customHeight="1">
      <c r="B18" s="2"/>
      <c r="C18" s="2"/>
      <c r="D18" s="2"/>
      <c r="E18" s="2"/>
    </row>
    <row r="20" spans="1:7" ht="20.25" customHeight="1">
      <c r="E20" s="8" t="s">
        <v>29</v>
      </c>
      <c r="F20" s="8" t="s">
        <v>30</v>
      </c>
      <c r="G20" s="8" t="s">
        <v>31</v>
      </c>
    </row>
    <row r="21" spans="1:7" ht="4.5" customHeight="1" thickBot="1"/>
    <row r="22" spans="1:7" ht="21.75" thickBot="1">
      <c r="A22" s="3"/>
      <c r="B22" s="34" t="s">
        <v>32</v>
      </c>
      <c r="C22" s="35" t="s">
        <v>33</v>
      </c>
      <c r="D22" s="35" t="s">
        <v>34</v>
      </c>
      <c r="E22" s="35" t="s">
        <v>35</v>
      </c>
      <c r="F22" s="35" t="s">
        <v>36</v>
      </c>
      <c r="G22" s="30" t="s">
        <v>38</v>
      </c>
    </row>
    <row r="23" spans="1:7" ht="21.75" thickTop="1">
      <c r="A23" s="3"/>
      <c r="B23" s="31" t="s">
        <v>20</v>
      </c>
      <c r="C23" s="32">
        <v>75064</v>
      </c>
      <c r="D23" s="32">
        <v>83212</v>
      </c>
      <c r="E23" s="33">
        <f>D23/$D$33</f>
        <v>0.22374170164367282</v>
      </c>
      <c r="F23" s="33">
        <f>D23/C23</f>
        <v>1.1085473729084514</v>
      </c>
      <c r="G23" s="27"/>
    </row>
    <row r="24" spans="1:7" ht="21">
      <c r="A24" s="3"/>
      <c r="B24" s="20" t="s">
        <v>21</v>
      </c>
      <c r="C24" s="6">
        <v>35246</v>
      </c>
      <c r="D24" s="6">
        <v>66534</v>
      </c>
      <c r="E24" s="7"/>
      <c r="F24" s="7"/>
      <c r="G24" s="15"/>
    </row>
    <row r="25" spans="1:7" ht="21">
      <c r="A25" s="3"/>
      <c r="B25" s="20" t="s">
        <v>22</v>
      </c>
      <c r="C25" s="6">
        <v>55640</v>
      </c>
      <c r="D25" s="6">
        <v>50001</v>
      </c>
      <c r="E25" s="7"/>
      <c r="F25" s="7"/>
      <c r="G25" s="15"/>
    </row>
    <row r="26" spans="1:7" ht="21">
      <c r="A26" s="3"/>
      <c r="B26" s="20" t="s">
        <v>23</v>
      </c>
      <c r="C26" s="6">
        <v>28135</v>
      </c>
      <c r="D26" s="6">
        <v>36547</v>
      </c>
      <c r="E26" s="7"/>
      <c r="F26" s="7"/>
      <c r="G26" s="15"/>
    </row>
    <row r="27" spans="1:7" ht="21">
      <c r="A27" s="3"/>
      <c r="B27" s="20" t="s">
        <v>24</v>
      </c>
      <c r="C27" s="6">
        <v>15238</v>
      </c>
      <c r="D27" s="6">
        <v>22345</v>
      </c>
      <c r="E27" s="7"/>
      <c r="F27" s="7"/>
      <c r="G27" s="15"/>
    </row>
    <row r="28" spans="1:7" ht="21">
      <c r="A28" s="3"/>
      <c r="B28" s="20" t="s">
        <v>25</v>
      </c>
      <c r="C28" s="6">
        <v>17465</v>
      </c>
      <c r="D28" s="6">
        <v>16987</v>
      </c>
      <c r="E28" s="7"/>
      <c r="F28" s="7"/>
      <c r="G28" s="15"/>
    </row>
    <row r="29" spans="1:7" ht="21">
      <c r="A29" s="3"/>
      <c r="B29" s="20" t="s">
        <v>26</v>
      </c>
      <c r="C29" s="6">
        <v>22386</v>
      </c>
      <c r="D29" s="6">
        <v>28907</v>
      </c>
      <c r="E29" s="7"/>
      <c r="F29" s="7"/>
      <c r="G29" s="15"/>
    </row>
    <row r="30" spans="1:7" ht="21">
      <c r="A30" s="3"/>
      <c r="B30" s="20" t="s">
        <v>27</v>
      </c>
      <c r="C30" s="6">
        <v>18650</v>
      </c>
      <c r="D30" s="6">
        <v>36789</v>
      </c>
      <c r="E30" s="7"/>
      <c r="F30" s="7"/>
      <c r="G30" s="15"/>
    </row>
    <row r="31" spans="1:7" ht="21.75" thickBot="1">
      <c r="A31" s="3"/>
      <c r="B31" s="21" t="s">
        <v>28</v>
      </c>
      <c r="C31" s="22">
        <v>26058</v>
      </c>
      <c r="D31" s="22">
        <v>30589</v>
      </c>
      <c r="E31" s="23"/>
      <c r="F31" s="23"/>
      <c r="G31" s="19"/>
    </row>
    <row r="33" spans="4:4" ht="17.25">
      <c r="D33" s="39">
        <f>SUM(D23:D31)</f>
        <v>371911</v>
      </c>
    </row>
  </sheetData>
  <sortState ref="B19:G30">
    <sortCondition descending="1" ref="C18"/>
  </sortState>
  <phoneticPr fontId="3"/>
  <pageMargins left="0.27559055118110237" right="0.19685039370078741" top="0.43307086614173229" bottom="0.55118110236220474" header="0.23622047244094491" footer="0.27559055118110237"/>
  <pageSetup paperSize="9" scale="94" orientation="landscape" r:id="rId1"/>
  <headerFooter alignWithMargins="0">
    <oddHeader>&amp;L学籍番号：&amp;C氏名：</oddHeader>
    <oddFooter>&amp;L&amp;D&amp;T&amp;Z&amp;F&amp;F&amp;A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グラフ</vt:lpstr>
      </vt:variant>
      <vt:variant>
        <vt:i4>1</vt:i4>
      </vt:variant>
    </vt:vector>
  </HeadingPairs>
  <TitlesOfParts>
    <vt:vector size="9" baseType="lpstr">
      <vt:lpstr>ABC分析</vt:lpstr>
      <vt:lpstr>Sheet2</vt:lpstr>
      <vt:lpstr>Sheet3</vt:lpstr>
      <vt:lpstr>Sheet4</vt:lpstr>
      <vt:lpstr>Sheet5</vt:lpstr>
      <vt:lpstr>Sheet6</vt:lpstr>
      <vt:lpstr>Sheet7</vt:lpstr>
      <vt:lpstr>Sheet8</vt:lpstr>
      <vt:lpstr>パレート図</vt:lpstr>
    </vt:vector>
  </TitlesOfParts>
  <Company>agu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iida</cp:lastModifiedBy>
  <cp:lastPrinted>2014-12-06T23:52:37Z</cp:lastPrinted>
  <dcterms:created xsi:type="dcterms:W3CDTF">2010-10-08T04:04:40Z</dcterms:created>
  <dcterms:modified xsi:type="dcterms:W3CDTF">2014-12-06T23:57:40Z</dcterms:modified>
</cp:coreProperties>
</file>