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5" yWindow="-30" windowWidth="7350" windowHeight="4470"/>
  </bookViews>
  <sheets>
    <sheet name="ＡＢＣ分析" sheetId="9" r:id="rId1"/>
    <sheet name="問題50完成例" sheetId="8" r:id="rId2"/>
  </sheets>
  <calcPr calcId="145621"/>
</workbook>
</file>

<file path=xl/calcChain.xml><?xml version="1.0" encoding="utf-8"?>
<calcChain xmlns="http://schemas.openxmlformats.org/spreadsheetml/2006/main">
  <c r="D4" i="8" l="1"/>
  <c r="D5" i="8"/>
  <c r="D10" i="8"/>
  <c r="D6" i="8"/>
  <c r="D7" i="8"/>
  <c r="D9" i="8"/>
  <c r="D8" i="8"/>
  <c r="D11" i="8"/>
  <c r="D13" i="8"/>
  <c r="D12" i="8"/>
  <c r="D14" i="8" l="1"/>
  <c r="E7" i="8" l="1"/>
  <c r="E13" i="8"/>
  <c r="E5" i="8"/>
  <c r="E9" i="8"/>
  <c r="E12" i="8"/>
  <c r="E4" i="8"/>
  <c r="F4" i="8" s="1"/>
  <c r="E10" i="8"/>
  <c r="E8" i="8"/>
  <c r="E6" i="8"/>
  <c r="E11" i="8"/>
  <c r="G4" i="8" l="1"/>
  <c r="F5" i="8"/>
  <c r="G5" i="8" l="1"/>
  <c r="F6" i="8"/>
  <c r="F7" i="8" l="1"/>
  <c r="G6" i="8"/>
  <c r="G7" i="8" l="1"/>
  <c r="F8" i="8"/>
  <c r="F9" i="8" l="1"/>
  <c r="G9" i="8" l="1"/>
  <c r="F10" i="8"/>
  <c r="F11" i="8" l="1"/>
  <c r="F12" i="8" l="1"/>
  <c r="G11" i="8"/>
  <c r="G12" i="8" l="1"/>
  <c r="F13" i="8"/>
  <c r="G13" i="8" s="1"/>
</calcChain>
</file>

<file path=xl/sharedStrings.xml><?xml version="1.0" encoding="utf-8"?>
<sst xmlns="http://schemas.openxmlformats.org/spreadsheetml/2006/main" count="47" uniqueCount="43">
  <si>
    <t>合計</t>
    <rPh sb="0" eb="2">
      <t>ゴウケイ</t>
    </rPh>
    <phoneticPr fontId="2"/>
  </si>
  <si>
    <t>売上構成比</t>
    <rPh sb="0" eb="2">
      <t>ウリアゲ</t>
    </rPh>
    <rPh sb="2" eb="5">
      <t>コウセイヒ</t>
    </rPh>
    <phoneticPr fontId="2"/>
  </si>
  <si>
    <t>売上高</t>
    <rPh sb="0" eb="3">
      <t>ウリアゲダカ</t>
    </rPh>
    <phoneticPr fontId="2"/>
  </si>
  <si>
    <t>構成比累計</t>
    <rPh sb="0" eb="3">
      <t>コウセイヒ</t>
    </rPh>
    <rPh sb="3" eb="5">
      <t>ルイケイ</t>
    </rPh>
    <phoneticPr fontId="2"/>
  </si>
  <si>
    <t>評価</t>
    <rPh sb="0" eb="2">
      <t>ヒョウカ</t>
    </rPh>
    <phoneticPr fontId="2"/>
  </si>
  <si>
    <t>単価</t>
    <rPh sb="0" eb="2">
      <t>タンカ</t>
    </rPh>
    <phoneticPr fontId="2"/>
  </si>
  <si>
    <t>売上数</t>
    <rPh sb="0" eb="2">
      <t>ウリアゲ</t>
    </rPh>
    <rPh sb="2" eb="3">
      <t>スウ</t>
    </rPh>
    <phoneticPr fontId="2"/>
  </si>
  <si>
    <t>月間売上高</t>
    <rPh sb="0" eb="2">
      <t>ゲッカン</t>
    </rPh>
    <rPh sb="2" eb="5">
      <t>ウリアゲダカ</t>
    </rPh>
    <phoneticPr fontId="2"/>
  </si>
  <si>
    <t>商品</t>
    <rPh sb="0" eb="2">
      <t>ショウヒン</t>
    </rPh>
    <phoneticPr fontId="2"/>
  </si>
  <si>
    <t>BLTサンド</t>
    <phoneticPr fontId="2"/>
  </si>
  <si>
    <t>クロワッサン</t>
    <phoneticPr fontId="2"/>
  </si>
  <si>
    <t>バタール</t>
    <phoneticPr fontId="2"/>
  </si>
  <si>
    <t>フルーツタルト</t>
    <phoneticPr fontId="2"/>
  </si>
  <si>
    <t>ベーグル</t>
    <phoneticPr fontId="2"/>
  </si>
  <si>
    <t>ミートパイ</t>
    <phoneticPr fontId="2"/>
  </si>
  <si>
    <t>チェリーパイ</t>
    <phoneticPr fontId="2"/>
  </si>
  <si>
    <t>フルーツサンド</t>
    <phoneticPr fontId="2"/>
  </si>
  <si>
    <t>ホットドッグ</t>
    <phoneticPr fontId="2"/>
  </si>
  <si>
    <t>ピザサンド</t>
    <phoneticPr fontId="2"/>
  </si>
  <si>
    <t>月間売上高</t>
  </si>
  <si>
    <t>単価</t>
  </si>
  <si>
    <t>売上数</t>
  </si>
  <si>
    <t>BLTサンド</t>
  </si>
  <si>
    <t>フルーツサンド</t>
  </si>
  <si>
    <t>ピザサンド</t>
  </si>
  <si>
    <t>クロワッサン</t>
  </si>
  <si>
    <t>バタール</t>
  </si>
  <si>
    <t>フルーツタルト</t>
  </si>
  <si>
    <t>ベーグル</t>
  </si>
  <si>
    <t>ミートパイ</t>
  </si>
  <si>
    <t>チェリーパイ</t>
  </si>
  <si>
    <t>ホットドッグ</t>
  </si>
  <si>
    <t>売上高</t>
    <rPh sb="0" eb="2">
      <t>ウリアゲ</t>
    </rPh>
    <rPh sb="2" eb="3">
      <t>ダカ</t>
    </rPh>
    <phoneticPr fontId="2"/>
  </si>
  <si>
    <t>ＡＢＣ分析</t>
    <rPh sb="3" eb="5">
      <t>ブンセキ</t>
    </rPh>
    <phoneticPr fontId="2"/>
  </si>
  <si>
    <t>売上構成比（％）</t>
    <rPh sb="0" eb="2">
      <t>ウリアゲ</t>
    </rPh>
    <rPh sb="2" eb="5">
      <t>コウセイヒ</t>
    </rPh>
    <phoneticPr fontId="2"/>
  </si>
  <si>
    <t>累積構成比（％）</t>
    <rPh sb="0" eb="2">
      <t>ルイセキ</t>
    </rPh>
    <rPh sb="2" eb="5">
      <t>コウセイヒ</t>
    </rPh>
    <phoneticPr fontId="2"/>
  </si>
  <si>
    <t>売上高の高い順に並べ替え</t>
    <rPh sb="4" eb="5">
      <t>タカ</t>
    </rPh>
    <rPh sb="6" eb="7">
      <t>ジュン</t>
    </rPh>
    <rPh sb="8" eb="9">
      <t>ナラ</t>
    </rPh>
    <rPh sb="10" eb="11">
      <t>カ</t>
    </rPh>
    <phoneticPr fontId="2"/>
  </si>
  <si>
    <t>％は小数第２位まで表示</t>
    <rPh sb="2" eb="4">
      <t>ショウスウ</t>
    </rPh>
    <rPh sb="4" eb="5">
      <t>ダイ</t>
    </rPh>
    <rPh sb="6" eb="7">
      <t>イ</t>
    </rPh>
    <rPh sb="9" eb="11">
      <t>ヒョウジ</t>
    </rPh>
    <phoneticPr fontId="2"/>
  </si>
  <si>
    <t>商品名</t>
    <rPh sb="2" eb="3">
      <t>メイ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</si>
  <si>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</si>
  <si>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</si>
  <si>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B</t>
    <phoneticPr fontId="2"/>
  </si>
  <si>
    <t>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</si>
</sst>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38" fontId="0" fillId="0" borderId="2" xfId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38" fontId="0" fillId="2" borderId="8" xfId="0" applyNumberFormat="1" applyFont="1" applyFill="1" applyBorder="1">
      <alignment vertical="center"/>
    </xf>
    <xf numFmtId="176" fontId="0" fillId="2" borderId="8" xfId="0" applyNumberFormat="1" applyFill="1" applyBorder="1">
      <alignment vertical="center"/>
    </xf>
    <xf numFmtId="0" fontId="0" fillId="2" borderId="9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0" xfId="0" applyBorder="1" applyAlignment="1"/>
    <xf numFmtId="0" fontId="0" fillId="0" borderId="0" xfId="0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10" fontId="0" fillId="0" borderId="2" xfId="0" applyNumberFormat="1" applyFill="1" applyBorder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542910</xdr:colOff>
      <xdr:row>6</xdr:row>
      <xdr:rowOff>43349</xdr:rowOff>
    </xdr:from>
    <xdr:to>
      <xdr:col>7</xdr:col>
      <xdr:colOff>261530</xdr:colOff>
      <xdr:row>11</xdr:row>
      <xdr:rowOff>142940</xdr:rowOff>
    </xdr:to>
    <xdr:pic>
      <xdr:nvPicPr>
        <xdr:cNvPr id="102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361346">
          <a:off x="5238735" y="1148249"/>
          <a:ext cx="3433370" cy="95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>
      <selection activeCell="G13" sqref="G13"/>
    </sheetView>
  </sheetViews>
  <sheetFormatPr defaultRowHeight="13.5"/>
  <cols>
    <col min="1" max="1" width="13.5" bestFit="1" customWidth="1"/>
    <col min="2" max="2" width="11.375" customWidth="1"/>
    <col min="3" max="3" width="16.625" bestFit="1" customWidth="1"/>
    <col min="4" max="4" width="20.125" bestFit="1" customWidth="1"/>
    <col min="5" max="6" width="16.625" bestFit="1" customWidth="1"/>
    <col min="7" max="7" width="15.5" customWidth="1"/>
    <col min="8" max="8" width="13.875" customWidth="1"/>
    <col min="9" max="9" width="2.75" customWidth="1"/>
  </cols>
  <sheetData>
    <row r="1" spans="1:7">
      <c r="A1" s="27" t="s">
        <v>19</v>
      </c>
      <c r="B1" s="27"/>
      <c r="C1" s="27"/>
      <c r="D1" s="27"/>
      <c r="F1" s="16" t="s">
        <v>39</v>
      </c>
      <c r="G1" s="16"/>
    </row>
    <row r="2" spans="1:7" ht="19.5" customHeight="1">
      <c r="F2" s="16" t="s">
        <v>40</v>
      </c>
      <c r="G2" s="16"/>
    </row>
    <row r="3" spans="1:7">
      <c r="A3" s="15" t="s">
        <v>38</v>
      </c>
      <c r="B3" s="15" t="s">
        <v>20</v>
      </c>
      <c r="C3" s="15" t="s">
        <v>21</v>
      </c>
      <c r="D3" s="15" t="s">
        <v>32</v>
      </c>
    </row>
    <row r="4" spans="1:7">
      <c r="A4" s="14" t="s">
        <v>22</v>
      </c>
      <c r="B4" s="14">
        <v>450</v>
      </c>
      <c r="C4" s="14">
        <v>483</v>
      </c>
      <c r="D4" s="14"/>
    </row>
    <row r="5" spans="1:7">
      <c r="A5" s="14" t="s">
        <v>23</v>
      </c>
      <c r="B5" s="14">
        <v>400</v>
      </c>
      <c r="C5" s="14">
        <v>374</v>
      </c>
      <c r="D5" s="14"/>
    </row>
    <row r="6" spans="1:7">
      <c r="A6" s="14" t="s">
        <v>24</v>
      </c>
      <c r="B6" s="14">
        <v>420</v>
      </c>
      <c r="C6" s="14">
        <v>49</v>
      </c>
      <c r="D6" s="14"/>
    </row>
    <row r="7" spans="1:7">
      <c r="A7" s="14" t="s">
        <v>25</v>
      </c>
      <c r="B7" s="14">
        <v>140</v>
      </c>
      <c r="C7" s="14">
        <v>296</v>
      </c>
      <c r="D7" s="14"/>
    </row>
    <row r="8" spans="1:7">
      <c r="A8" s="14" t="s">
        <v>26</v>
      </c>
      <c r="B8" s="14">
        <v>400</v>
      </c>
      <c r="C8" s="14">
        <v>237</v>
      </c>
      <c r="D8" s="14"/>
    </row>
    <row r="9" spans="1:7">
      <c r="A9" s="14" t="s">
        <v>27</v>
      </c>
      <c r="B9" s="14">
        <v>380</v>
      </c>
      <c r="C9" s="14">
        <v>234</v>
      </c>
      <c r="D9" s="14"/>
    </row>
    <row r="10" spans="1:7">
      <c r="A10" s="14" t="s">
        <v>28</v>
      </c>
      <c r="B10" s="14">
        <v>260</v>
      </c>
      <c r="C10" s="14">
        <v>168</v>
      </c>
      <c r="D10" s="14"/>
    </row>
    <row r="11" spans="1:7">
      <c r="A11" s="14" t="s">
        <v>29</v>
      </c>
      <c r="B11" s="14">
        <v>380</v>
      </c>
      <c r="C11" s="14">
        <v>125</v>
      </c>
      <c r="D11" s="14"/>
    </row>
    <row r="12" spans="1:7">
      <c r="A12" s="14" t="s">
        <v>30</v>
      </c>
      <c r="B12" s="14">
        <v>350</v>
      </c>
      <c r="C12" s="14">
        <v>98</v>
      </c>
      <c r="D12" s="14"/>
    </row>
    <row r="13" spans="1:7">
      <c r="A13" s="14" t="s">
        <v>31</v>
      </c>
      <c r="B13" s="14">
        <v>250</v>
      </c>
      <c r="C13" s="14">
        <v>61</v>
      </c>
      <c r="D13" s="14"/>
    </row>
    <row r="16" spans="1:7" ht="4.5" customHeight="1"/>
    <row r="17" spans="1:8" ht="7.5" customHeight="1"/>
    <row r="19" spans="1:8" ht="17.25" customHeight="1">
      <c r="A19" s="29" t="s">
        <v>36</v>
      </c>
      <c r="C19" s="25" t="s">
        <v>37</v>
      </c>
      <c r="D19" s="26"/>
      <c r="G19" s="17"/>
      <c r="H19" s="18"/>
    </row>
    <row r="21" spans="1:8">
      <c r="A21" s="19" t="s">
        <v>38</v>
      </c>
      <c r="B21" s="19" t="s">
        <v>32</v>
      </c>
      <c r="C21" s="15" t="s">
        <v>34</v>
      </c>
      <c r="D21" s="19" t="s">
        <v>35</v>
      </c>
      <c r="E21" s="15" t="s">
        <v>33</v>
      </c>
      <c r="F21" s="15" t="s">
        <v>4</v>
      </c>
    </row>
    <row r="22" spans="1:8" ht="22.5" customHeight="1">
      <c r="A22" s="20"/>
      <c r="B22" s="21"/>
      <c r="C22" s="14"/>
      <c r="D22" s="21"/>
      <c r="E22" s="13"/>
      <c r="F22" s="13"/>
    </row>
    <row r="23" spans="1:8" ht="22.5" customHeight="1">
      <c r="A23" s="20"/>
      <c r="B23" s="21"/>
      <c r="C23" s="14"/>
      <c r="D23" s="21"/>
      <c r="E23" s="13"/>
      <c r="F23" s="13"/>
    </row>
    <row r="24" spans="1:8" ht="22.5" customHeight="1">
      <c r="A24" s="20"/>
      <c r="B24" s="21"/>
      <c r="C24" s="14"/>
      <c r="D24" s="21"/>
      <c r="E24" s="13"/>
      <c r="F24" s="13"/>
    </row>
    <row r="25" spans="1:8" ht="22.5" customHeight="1">
      <c r="A25" s="20"/>
      <c r="B25" s="21"/>
      <c r="C25" s="14"/>
      <c r="D25" s="21"/>
      <c r="E25" s="13"/>
      <c r="F25" s="13"/>
    </row>
    <row r="26" spans="1:8" ht="22.5" customHeight="1">
      <c r="A26" s="20"/>
      <c r="B26" s="21"/>
      <c r="C26" s="14"/>
      <c r="D26" s="21"/>
      <c r="E26" s="13"/>
      <c r="F26" s="13"/>
    </row>
    <row r="27" spans="1:8" ht="22.5" customHeight="1">
      <c r="A27" s="20"/>
      <c r="B27" s="21"/>
      <c r="C27" s="14"/>
      <c r="D27" s="21"/>
      <c r="E27" s="13"/>
      <c r="F27" s="13"/>
    </row>
    <row r="28" spans="1:8" ht="22.5" customHeight="1">
      <c r="A28" s="20"/>
      <c r="B28" s="21"/>
      <c r="C28" s="14"/>
      <c r="D28" s="21"/>
      <c r="E28" s="13"/>
      <c r="F28" s="13"/>
    </row>
    <row r="29" spans="1:8" ht="22.5" customHeight="1">
      <c r="A29" s="20"/>
      <c r="B29" s="21"/>
      <c r="C29" s="14"/>
      <c r="D29" s="21"/>
      <c r="E29" s="13"/>
      <c r="F29" s="13"/>
    </row>
    <row r="30" spans="1:8" ht="22.5" customHeight="1">
      <c r="A30" s="20"/>
      <c r="B30" s="21"/>
      <c r="C30" s="14"/>
      <c r="D30" s="21"/>
      <c r="E30" s="13"/>
      <c r="F30" s="13"/>
    </row>
    <row r="31" spans="1:8" ht="22.5" customHeight="1">
      <c r="A31" s="20"/>
      <c r="B31" s="21"/>
      <c r="C31" s="14"/>
      <c r="D31" s="21"/>
      <c r="E31" s="13"/>
      <c r="F31" s="13"/>
    </row>
    <row r="32" spans="1:8" ht="8.25" customHeight="1"/>
    <row r="33" spans="1:2">
      <c r="A33" s="14" t="s">
        <v>0</v>
      </c>
      <c r="B33" s="13"/>
    </row>
  </sheetData>
  <mergeCells count="2">
    <mergeCell ref="C19:D19"/>
    <mergeCell ref="A1:D1"/>
  </mergeCells>
  <phoneticPr fontId="2"/>
  <printOptions headings="1"/>
  <pageMargins left="0.70866141732283472" right="0.70866141732283472" top="0.51181102362204722" bottom="0.55118110236220474" header="0.31496062992125984" footer="0.31496062992125984"/>
  <pageSetup paperSize="9" scale="89" orientation="landscape" horizontalDpi="4294967293" verticalDpi="4294967293" r:id="rId1"/>
  <headerFooter>
    <oddHeader>&amp;L学籍番号：&amp;C名前：&amp;Rゼミ名：　先生</oddHeader>
    <oddFooter>&amp;L&amp;D&amp;T&amp;F&amp;A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J4" sqref="J4"/>
    </sheetView>
  </sheetViews>
  <sheetFormatPr defaultRowHeight="13.5"/>
  <cols>
    <col min="1" max="1" width="16.375" customWidth="1"/>
    <col min="2" max="2" width="6" bestFit="1" customWidth="1"/>
    <col min="3" max="4" width="8.125" bestFit="1" customWidth="1"/>
    <col min="5" max="6" width="12.625" bestFit="1" customWidth="1"/>
    <col min="7" max="7" width="6" bestFit="1" customWidth="1"/>
  </cols>
  <sheetData>
    <row r="1" spans="1:7" ht="17.25">
      <c r="A1" s="28" t="s">
        <v>7</v>
      </c>
      <c r="B1" s="28"/>
      <c r="C1" s="28"/>
      <c r="D1" s="28"/>
      <c r="E1" s="28"/>
      <c r="F1" s="28"/>
      <c r="G1" s="28"/>
    </row>
    <row r="2" spans="1:7" ht="14.25" thickBot="1"/>
    <row r="3" spans="1:7" ht="14.25">
      <c r="A3" s="5" t="s">
        <v>8</v>
      </c>
      <c r="B3" s="6" t="s">
        <v>5</v>
      </c>
      <c r="C3" s="6" t="s">
        <v>6</v>
      </c>
      <c r="D3" s="6" t="s">
        <v>2</v>
      </c>
      <c r="E3" s="6" t="s">
        <v>1</v>
      </c>
      <c r="F3" s="6" t="s">
        <v>3</v>
      </c>
      <c r="G3" s="7" t="s">
        <v>4</v>
      </c>
    </row>
    <row r="4" spans="1:7">
      <c r="A4" s="1" t="s">
        <v>9</v>
      </c>
      <c r="B4" s="2">
        <v>450</v>
      </c>
      <c r="C4" s="2">
        <v>483</v>
      </c>
      <c r="D4" s="3">
        <f t="shared" ref="D4:D13" si="0">B4*C4</f>
        <v>217350</v>
      </c>
      <c r="E4" s="22">
        <f t="shared" ref="E4:E13" si="1">D4/$D$14</f>
        <v>0.28848451063152025</v>
      </c>
      <c r="F4" s="22">
        <f>E4</f>
        <v>0.28848451063152025</v>
      </c>
      <c r="G4" s="23" t="str">
        <f t="shared" ref="G4:G13" si="2">IF(F4&lt;=80%,"A",IF(F4&lt;=90%,"B","C"))</f>
        <v>A</v>
      </c>
    </row>
    <row r="5" spans="1:7">
      <c r="A5" s="1" t="s">
        <v>16</v>
      </c>
      <c r="B5" s="2">
        <v>400</v>
      </c>
      <c r="C5" s="2">
        <v>374</v>
      </c>
      <c r="D5" s="3">
        <f t="shared" si="0"/>
        <v>149600</v>
      </c>
      <c r="E5" s="22">
        <f t="shared" si="1"/>
        <v>0.19856122746940619</v>
      </c>
      <c r="F5" s="22">
        <f t="shared" ref="F5:F13" si="3">F4+E5</f>
        <v>0.48704573810092644</v>
      </c>
      <c r="G5" s="23" t="str">
        <f t="shared" si="2"/>
        <v>A</v>
      </c>
    </row>
    <row r="6" spans="1:7">
      <c r="A6" s="1" t="s">
        <v>11</v>
      </c>
      <c r="B6" s="2">
        <v>400</v>
      </c>
      <c r="C6" s="2">
        <v>237</v>
      </c>
      <c r="D6" s="3">
        <f t="shared" si="0"/>
        <v>94800</v>
      </c>
      <c r="E6" s="22">
        <f t="shared" si="1"/>
        <v>0.12582623238034563</v>
      </c>
      <c r="F6" s="22">
        <f t="shared" si="3"/>
        <v>0.61287197048127207</v>
      </c>
      <c r="G6" s="23" t="str">
        <f t="shared" si="2"/>
        <v>A</v>
      </c>
    </row>
    <row r="7" spans="1:7">
      <c r="A7" s="1" t="s">
        <v>12</v>
      </c>
      <c r="B7" s="2">
        <v>380</v>
      </c>
      <c r="C7" s="2">
        <v>234</v>
      </c>
      <c r="D7" s="3">
        <f t="shared" si="0"/>
        <v>88920</v>
      </c>
      <c r="E7" s="22">
        <f t="shared" si="1"/>
        <v>0.11802182049852672</v>
      </c>
      <c r="F7" s="22">
        <f t="shared" si="3"/>
        <v>0.73089379097979879</v>
      </c>
      <c r="G7" s="23" t="str">
        <f t="shared" si="2"/>
        <v>A</v>
      </c>
    </row>
    <row r="8" spans="1:7">
      <c r="A8" s="1" t="s">
        <v>14</v>
      </c>
      <c r="B8" s="2">
        <v>380</v>
      </c>
      <c r="C8" s="2">
        <v>125</v>
      </c>
      <c r="D8" s="3">
        <f t="shared" si="0"/>
        <v>47500</v>
      </c>
      <c r="E8" s="22">
        <f t="shared" si="1"/>
        <v>6.3045844283401029E-2</v>
      </c>
      <c r="F8" s="22">
        <f t="shared" si="3"/>
        <v>0.79393963526319977</v>
      </c>
      <c r="G8" s="4" t="s">
        <v>41</v>
      </c>
    </row>
    <row r="9" spans="1:7">
      <c r="A9" s="1" t="s">
        <v>13</v>
      </c>
      <c r="B9" s="2">
        <v>260</v>
      </c>
      <c r="C9" s="2">
        <v>168</v>
      </c>
      <c r="D9" s="3">
        <f t="shared" si="0"/>
        <v>43680</v>
      </c>
      <c r="E9" s="22">
        <f t="shared" si="1"/>
        <v>5.7975631122083301E-2</v>
      </c>
      <c r="F9" s="22">
        <f t="shared" si="3"/>
        <v>0.85191526638528303</v>
      </c>
      <c r="G9" s="4" t="str">
        <f t="shared" si="2"/>
        <v>B</v>
      </c>
    </row>
    <row r="10" spans="1:7">
      <c r="A10" s="1" t="s">
        <v>10</v>
      </c>
      <c r="B10" s="2">
        <v>140</v>
      </c>
      <c r="C10" s="2">
        <v>296</v>
      </c>
      <c r="D10" s="3">
        <f t="shared" si="0"/>
        <v>41440</v>
      </c>
      <c r="E10" s="22">
        <f t="shared" si="1"/>
        <v>5.5002521833771335E-2</v>
      </c>
      <c r="F10" s="22">
        <f t="shared" si="3"/>
        <v>0.90691778821905433</v>
      </c>
      <c r="G10" s="4" t="s">
        <v>42</v>
      </c>
    </row>
    <row r="11" spans="1:7">
      <c r="A11" s="1" t="s">
        <v>15</v>
      </c>
      <c r="B11" s="2">
        <v>350</v>
      </c>
      <c r="C11" s="2">
        <v>98</v>
      </c>
      <c r="D11" s="3">
        <f t="shared" si="0"/>
        <v>34300</v>
      </c>
      <c r="E11" s="22">
        <f t="shared" si="1"/>
        <v>4.5525735977276952E-2</v>
      </c>
      <c r="F11" s="22">
        <f t="shared" si="3"/>
        <v>0.95244352419633127</v>
      </c>
      <c r="G11" s="24" t="str">
        <f t="shared" si="2"/>
        <v>C</v>
      </c>
    </row>
    <row r="12" spans="1:7">
      <c r="A12" s="1" t="s">
        <v>18</v>
      </c>
      <c r="B12" s="2">
        <v>420</v>
      </c>
      <c r="C12" s="2">
        <v>49</v>
      </c>
      <c r="D12" s="3">
        <f t="shared" si="0"/>
        <v>20580</v>
      </c>
      <c r="E12" s="22">
        <f t="shared" si="1"/>
        <v>2.731544158636617E-2</v>
      </c>
      <c r="F12" s="22">
        <f t="shared" si="3"/>
        <v>0.97975896578269739</v>
      </c>
      <c r="G12" s="24" t="str">
        <f t="shared" si="2"/>
        <v>C</v>
      </c>
    </row>
    <row r="13" spans="1:7">
      <c r="A13" s="1" t="s">
        <v>17</v>
      </c>
      <c r="B13" s="2">
        <v>250</v>
      </c>
      <c r="C13" s="2">
        <v>61</v>
      </c>
      <c r="D13" s="3">
        <f t="shared" si="0"/>
        <v>15250</v>
      </c>
      <c r="E13" s="22">
        <f t="shared" si="1"/>
        <v>2.0241034217302434E-2</v>
      </c>
      <c r="F13" s="22">
        <f t="shared" si="3"/>
        <v>0.99999999999999978</v>
      </c>
      <c r="G13" s="24" t="str">
        <f t="shared" si="2"/>
        <v>C</v>
      </c>
    </row>
    <row r="14" spans="1:7" ht="15" thickBot="1">
      <c r="A14" s="8" t="s">
        <v>0</v>
      </c>
      <c r="B14" s="9"/>
      <c r="C14" s="9"/>
      <c r="D14" s="10">
        <f>SUM(D4:D13)</f>
        <v>753420</v>
      </c>
      <c r="E14" s="11"/>
      <c r="F14" s="11"/>
      <c r="G14" s="12"/>
    </row>
  </sheetData>
  <mergeCells count="1">
    <mergeCell ref="A1:G1"/>
  </mergeCells>
  <phoneticPr fontId="2"/>
  <conditionalFormatting sqref="A4:G13">
    <cfRule type="expression" dxfId="2" priority="1">
      <formula>$G4="C"</formula>
    </cfRule>
    <cfRule type="expression" dxfId="1" priority="2">
      <formula>$G4="B"</formula>
    </cfRule>
    <cfRule type="expression" dxfId="0" priority="3">
      <formula>$G4="A"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ＡＢＣ分析</vt:lpstr>
      <vt:lpstr>問題50完成例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</dc:creator>
  <cp:lastModifiedBy>iida</cp:lastModifiedBy>
  <cp:lastPrinted>2013-10-25T12:10:39Z</cp:lastPrinted>
  <dcterms:created xsi:type="dcterms:W3CDTF">2005-07-19T02:43:42Z</dcterms:created>
  <dcterms:modified xsi:type="dcterms:W3CDTF">2013-10-25T12:33:54Z</dcterms:modified>
</cp:coreProperties>
</file>